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9425" windowHeight="7755" activeTab="2"/>
  </bookViews>
  <sheets>
    <sheet name="качество 1-4 кл 2014-2020 " sheetId="6" r:id="rId1"/>
    <sheet name="стандарт 1-4 кл  2014-2020" sheetId="12" r:id="rId2"/>
    <sheet name="качество 5-11 кл 2014-2020  " sheetId="15" r:id="rId3"/>
    <sheet name="стандарт 5-11 кл 2018-2020" sheetId="36" r:id="rId4"/>
  </sheets>
  <calcPr calcId="145621" iterateDelta="1E-4"/>
</workbook>
</file>

<file path=xl/calcChain.xml><?xml version="1.0" encoding="utf-8"?>
<calcChain xmlns="http://schemas.openxmlformats.org/spreadsheetml/2006/main">
  <c r="H21" i="15" l="1"/>
  <c r="C21" i="36"/>
  <c r="G14" i="6"/>
  <c r="G15" i="12"/>
  <c r="P21" i="36" l="1"/>
  <c r="P4" i="36"/>
  <c r="P5" i="36"/>
  <c r="P6" i="36"/>
  <c r="P7" i="36"/>
  <c r="P8" i="36"/>
  <c r="P9" i="36"/>
  <c r="P10" i="36"/>
  <c r="P11" i="36"/>
  <c r="P12" i="36"/>
  <c r="P13" i="36"/>
  <c r="P14" i="36"/>
  <c r="P15" i="36"/>
  <c r="P16" i="36"/>
  <c r="P17" i="36"/>
  <c r="P18" i="36"/>
  <c r="P19" i="36"/>
  <c r="P20" i="36"/>
  <c r="P3" i="36"/>
  <c r="AE21" i="36"/>
  <c r="AE4" i="36"/>
  <c r="AE5" i="36"/>
  <c r="AE6" i="36"/>
  <c r="AE7" i="36"/>
  <c r="AE8" i="36"/>
  <c r="AE9" i="36"/>
  <c r="AE10" i="36"/>
  <c r="AE11" i="36"/>
  <c r="AE12" i="36"/>
  <c r="AE13" i="36"/>
  <c r="AE14" i="36"/>
  <c r="AE15" i="36"/>
  <c r="AE16" i="36"/>
  <c r="AE17" i="36"/>
  <c r="AE18" i="36"/>
  <c r="AE19" i="36"/>
  <c r="AE20" i="36"/>
  <c r="AE3" i="36"/>
  <c r="AB21" i="36"/>
  <c r="AB4" i="36"/>
  <c r="AB5" i="36"/>
  <c r="AB6" i="36"/>
  <c r="AB7" i="36"/>
  <c r="AB8" i="36"/>
  <c r="AB9" i="36"/>
  <c r="AB10" i="36"/>
  <c r="AB11" i="36"/>
  <c r="AB12" i="36"/>
  <c r="AB13" i="36"/>
  <c r="AB14" i="36"/>
  <c r="AB15" i="36"/>
  <c r="AB16" i="36"/>
  <c r="AB17" i="36"/>
  <c r="AB18" i="36"/>
  <c r="AB19" i="36"/>
  <c r="AB20" i="36"/>
  <c r="AB3" i="36"/>
  <c r="Y21" i="36"/>
  <c r="Y4" i="36"/>
  <c r="Y5" i="36"/>
  <c r="Y6" i="36"/>
  <c r="Y7" i="36"/>
  <c r="Y8" i="36"/>
  <c r="Y9" i="36"/>
  <c r="Y10" i="36"/>
  <c r="Y11" i="36"/>
  <c r="Y12" i="36"/>
  <c r="Y13" i="36"/>
  <c r="Y14" i="36"/>
  <c r="Y15" i="36"/>
  <c r="Y16" i="36"/>
  <c r="Y17" i="36"/>
  <c r="Y18" i="36"/>
  <c r="Y19" i="36"/>
  <c r="Y20" i="36"/>
  <c r="Y3" i="36"/>
  <c r="V21" i="36"/>
  <c r="V4" i="36"/>
  <c r="V5" i="36"/>
  <c r="V6" i="36"/>
  <c r="V7" i="36"/>
  <c r="V8" i="36"/>
  <c r="V9" i="36"/>
  <c r="V10" i="36"/>
  <c r="V11" i="36"/>
  <c r="V12" i="36"/>
  <c r="V13" i="36"/>
  <c r="V14" i="36"/>
  <c r="V15" i="36"/>
  <c r="V16" i="36"/>
  <c r="V17" i="36"/>
  <c r="V18" i="36"/>
  <c r="V19" i="36"/>
  <c r="V20" i="36"/>
  <c r="V3" i="36"/>
  <c r="S21" i="36"/>
  <c r="S4" i="36"/>
  <c r="S5" i="36"/>
  <c r="S6" i="36"/>
  <c r="S7" i="36"/>
  <c r="S8" i="36"/>
  <c r="S9" i="36"/>
  <c r="S12" i="36"/>
  <c r="S13" i="36"/>
  <c r="S14" i="36"/>
  <c r="S15" i="36"/>
  <c r="S16" i="36"/>
  <c r="S17" i="36"/>
  <c r="S18" i="36"/>
  <c r="S19" i="36"/>
  <c r="S20" i="36"/>
  <c r="S3" i="36"/>
  <c r="M21" i="36"/>
  <c r="M4" i="36"/>
  <c r="M5" i="36"/>
  <c r="M6" i="36"/>
  <c r="M7" i="36"/>
  <c r="M8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3" i="36"/>
  <c r="J21" i="36"/>
  <c r="J4" i="36"/>
  <c r="J5" i="36"/>
  <c r="J6" i="36"/>
  <c r="J7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3" i="36"/>
  <c r="G21" i="36"/>
  <c r="G4" i="36"/>
  <c r="G5" i="36"/>
  <c r="G6" i="36"/>
  <c r="G7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3" i="36"/>
  <c r="D4" i="36"/>
  <c r="D5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3" i="36"/>
  <c r="Z21" i="36"/>
  <c r="W21" i="36"/>
  <c r="T21" i="36"/>
  <c r="Q21" i="36"/>
  <c r="N21" i="36"/>
  <c r="K21" i="36"/>
  <c r="H21" i="36"/>
  <c r="E21" i="36"/>
  <c r="B21" i="36"/>
  <c r="D21" i="36" l="1"/>
  <c r="BZ4" i="15"/>
  <c r="BZ5" i="15"/>
  <c r="BZ6" i="15"/>
  <c r="BZ7" i="15"/>
  <c r="BZ8" i="15"/>
  <c r="BZ9" i="15"/>
  <c r="BZ10" i="15"/>
  <c r="BZ11" i="15"/>
  <c r="BZ12" i="15"/>
  <c r="BZ13" i="15"/>
  <c r="BZ14" i="15"/>
  <c r="BZ15" i="15"/>
  <c r="BZ16" i="15"/>
  <c r="BZ17" i="15"/>
  <c r="BZ18" i="15"/>
  <c r="BZ19" i="15"/>
  <c r="BZ20" i="15"/>
  <c r="BZ3" i="15"/>
  <c r="BY21" i="15"/>
  <c r="BS15" i="12"/>
  <c r="BL15" i="12"/>
  <c r="BL6" i="12"/>
  <c r="BL7" i="12"/>
  <c r="BL8" i="12"/>
  <c r="BL9" i="12"/>
  <c r="BL10" i="12"/>
  <c r="BL11" i="12"/>
  <c r="BL12" i="12"/>
  <c r="BL13" i="12"/>
  <c r="BL14" i="12"/>
  <c r="BL5" i="12"/>
  <c r="BE15" i="12"/>
  <c r="BE6" i="12"/>
  <c r="BE7" i="12"/>
  <c r="BE8" i="12"/>
  <c r="BE9" i="12"/>
  <c r="BE10" i="12"/>
  <c r="BE11" i="12"/>
  <c r="BE12" i="12"/>
  <c r="BE13" i="12"/>
  <c r="BE14" i="12"/>
  <c r="BE5" i="12"/>
  <c r="AX15" i="12"/>
  <c r="AX6" i="12"/>
  <c r="AX7" i="12"/>
  <c r="AX8" i="12"/>
  <c r="AX9" i="12"/>
  <c r="AX10" i="12"/>
  <c r="AX11" i="12"/>
  <c r="AX12" i="12"/>
  <c r="AX13" i="12"/>
  <c r="AX14" i="12"/>
  <c r="AX5" i="12"/>
  <c r="AQ15" i="12"/>
  <c r="AQ6" i="12"/>
  <c r="AQ7" i="12"/>
  <c r="AQ8" i="12"/>
  <c r="AQ9" i="12"/>
  <c r="AQ10" i="12"/>
  <c r="AQ11" i="12"/>
  <c r="AQ12" i="12"/>
  <c r="AQ13" i="12"/>
  <c r="AQ14" i="12"/>
  <c r="AQ5" i="12"/>
  <c r="AH15" i="12"/>
  <c r="AJ13" i="12"/>
  <c r="AJ14" i="12"/>
  <c r="AJ6" i="12"/>
  <c r="AJ7" i="12"/>
  <c r="AJ8" i="12"/>
  <c r="AJ9" i="12"/>
  <c r="AJ10" i="12"/>
  <c r="AJ11" i="12"/>
  <c r="AJ12" i="12"/>
  <c r="AJ5" i="12"/>
  <c r="AC15" i="12"/>
  <c r="AC6" i="12"/>
  <c r="AC7" i="12"/>
  <c r="AC8" i="12"/>
  <c r="AC9" i="12"/>
  <c r="AC10" i="12"/>
  <c r="AC11" i="12"/>
  <c r="AC12" i="12"/>
  <c r="AC13" i="12"/>
  <c r="AC14" i="12"/>
  <c r="AC5" i="12"/>
  <c r="V15" i="12"/>
  <c r="V6" i="12"/>
  <c r="V7" i="12"/>
  <c r="V8" i="12"/>
  <c r="V9" i="12"/>
  <c r="V10" i="12"/>
  <c r="V11" i="12"/>
  <c r="V12" i="12"/>
  <c r="V13" i="12"/>
  <c r="V5" i="12"/>
  <c r="O6" i="12"/>
  <c r="O7" i="12"/>
  <c r="O8" i="12"/>
  <c r="O9" i="12"/>
  <c r="O10" i="12"/>
  <c r="O11" i="12"/>
  <c r="O12" i="12"/>
  <c r="O13" i="12"/>
  <c r="O15" i="12"/>
  <c r="O5" i="12"/>
  <c r="H6" i="12"/>
  <c r="H7" i="12"/>
  <c r="H8" i="12"/>
  <c r="H9" i="12"/>
  <c r="H10" i="12"/>
  <c r="H11" i="12"/>
  <c r="H12" i="12"/>
  <c r="H13" i="12"/>
  <c r="H14" i="12"/>
  <c r="H15" i="12"/>
  <c r="H5" i="12"/>
  <c r="BR14" i="6"/>
  <c r="F14" i="6"/>
  <c r="BS14" i="6"/>
  <c r="BR15" i="12"/>
  <c r="AD21" i="36"/>
  <c r="AF3" i="36"/>
  <c r="BS21" i="15"/>
  <c r="BT21" i="15"/>
  <c r="BZ21" i="15" l="1"/>
  <c r="AJ15" i="12"/>
  <c r="AQ21" i="15"/>
  <c r="O21" i="15" l="1"/>
  <c r="M14" i="6"/>
  <c r="N14" i="6"/>
  <c r="M15" i="12"/>
  <c r="N15" i="12"/>
  <c r="U14" i="6"/>
  <c r="V21" i="15"/>
  <c r="AJ21" i="15"/>
  <c r="AI14" i="6"/>
  <c r="AX21" i="15"/>
  <c r="AW14" i="6"/>
  <c r="AW15" i="12"/>
  <c r="BE21" i="15"/>
  <c r="BK15" i="12"/>
  <c r="BD14" i="6"/>
  <c r="AC21" i="15"/>
  <c r="AA14" i="6"/>
  <c r="AB14" i="6"/>
  <c r="H3" i="6"/>
  <c r="H4" i="6"/>
  <c r="H5" i="6"/>
  <c r="H6" i="6"/>
  <c r="H7" i="6"/>
  <c r="H8" i="6"/>
  <c r="H9" i="6"/>
  <c r="H10" i="6"/>
  <c r="BD15" i="12" l="1"/>
  <c r="F15" i="12"/>
  <c r="BL21" i="15"/>
  <c r="F21" i="36" l="1"/>
  <c r="I21" i="36"/>
  <c r="L21" i="36"/>
  <c r="O21" i="36"/>
  <c r="R21" i="36"/>
  <c r="U21" i="36"/>
  <c r="X21" i="36"/>
  <c r="AA21" i="36"/>
  <c r="BC15" i="12"/>
  <c r="BF15" i="12"/>
  <c r="BJ15" i="12"/>
  <c r="AV15" i="12"/>
  <c r="AY15" i="12"/>
  <c r="BV4" i="15" l="1"/>
  <c r="BV5" i="15"/>
  <c r="BV6" i="15"/>
  <c r="BV7" i="15"/>
  <c r="BV8" i="15"/>
  <c r="BV9" i="15"/>
  <c r="BV10" i="15"/>
  <c r="BV11" i="15"/>
  <c r="BV12" i="15"/>
  <c r="BV13" i="15"/>
  <c r="BV14" i="15"/>
  <c r="BV15" i="15"/>
  <c r="BV16" i="15"/>
  <c r="BV17" i="15"/>
  <c r="BV18" i="15"/>
  <c r="BV19" i="15"/>
  <c r="BV20" i="15"/>
  <c r="BW4" i="15"/>
  <c r="BW5" i="15"/>
  <c r="BW6" i="15"/>
  <c r="BW7" i="15"/>
  <c r="BW8" i="15"/>
  <c r="BW9" i="15"/>
  <c r="BW10" i="15"/>
  <c r="BW11" i="15"/>
  <c r="BW12" i="15"/>
  <c r="BW13" i="15"/>
  <c r="BW14" i="15"/>
  <c r="BW15" i="15"/>
  <c r="BW16" i="15"/>
  <c r="BW17" i="15"/>
  <c r="BW18" i="15"/>
  <c r="BW19" i="15"/>
  <c r="BW20" i="15"/>
  <c r="BX4" i="15"/>
  <c r="BX5" i="15"/>
  <c r="BX6" i="15"/>
  <c r="BX7" i="15"/>
  <c r="BX8" i="15"/>
  <c r="BX9" i="15"/>
  <c r="BX10" i="15"/>
  <c r="BX11" i="15"/>
  <c r="BX12" i="15"/>
  <c r="BX13" i="15"/>
  <c r="BX14" i="15"/>
  <c r="BX15" i="15"/>
  <c r="BX16" i="15"/>
  <c r="BX17" i="15"/>
  <c r="BX18" i="15"/>
  <c r="BX19" i="15"/>
  <c r="BX20" i="15"/>
  <c r="BY4" i="15"/>
  <c r="BY5" i="15"/>
  <c r="BY6" i="15"/>
  <c r="BY7" i="15"/>
  <c r="BY8" i="15"/>
  <c r="BY9" i="15"/>
  <c r="BY10" i="15"/>
  <c r="BY11" i="15"/>
  <c r="BY12" i="15"/>
  <c r="BY13" i="15"/>
  <c r="BY14" i="15"/>
  <c r="BY15" i="15"/>
  <c r="BY16" i="15"/>
  <c r="BY17" i="15"/>
  <c r="BY18" i="15"/>
  <c r="BY19" i="15"/>
  <c r="BY20" i="15"/>
  <c r="BV3" i="15"/>
  <c r="BW3" i="15"/>
  <c r="BX3" i="15"/>
  <c r="BY3" i="15"/>
  <c r="BU11" i="15"/>
  <c r="BU3" i="15"/>
  <c r="BM3" i="15"/>
  <c r="BM4" i="15"/>
  <c r="BM5" i="15"/>
  <c r="BM6" i="15"/>
  <c r="BM7" i="15"/>
  <c r="BM8" i="15"/>
  <c r="BM9" i="15"/>
  <c r="BM10" i="15"/>
  <c r="BM12" i="15"/>
  <c r="BM13" i="15"/>
  <c r="BM14" i="15"/>
  <c r="BM15" i="15"/>
  <c r="BM16" i="15"/>
  <c r="BM17" i="15"/>
  <c r="BM18" i="15"/>
  <c r="BM19" i="15"/>
  <c r="BM20" i="15"/>
  <c r="BF4" i="15"/>
  <c r="BF5" i="15"/>
  <c r="BF6" i="15"/>
  <c r="BF7" i="15"/>
  <c r="BF8" i="15"/>
  <c r="BF9" i="15"/>
  <c r="BF10" i="15"/>
  <c r="BF11" i="15"/>
  <c r="BF12" i="15"/>
  <c r="BF13" i="15"/>
  <c r="BF14" i="15"/>
  <c r="BF15" i="15"/>
  <c r="BF16" i="15"/>
  <c r="BF17" i="15"/>
  <c r="BF18" i="15"/>
  <c r="BF19" i="15"/>
  <c r="BF20" i="15"/>
  <c r="BF3" i="15"/>
  <c r="AY4" i="15"/>
  <c r="AY5" i="15"/>
  <c r="AY6" i="15"/>
  <c r="AY7" i="15"/>
  <c r="AY8" i="15"/>
  <c r="AY9" i="15"/>
  <c r="AY10" i="15"/>
  <c r="AY11" i="15"/>
  <c r="AY12" i="15"/>
  <c r="AY13" i="15"/>
  <c r="AY14" i="15"/>
  <c r="AY15" i="15"/>
  <c r="AY16" i="15"/>
  <c r="AY17" i="15"/>
  <c r="AY18" i="15"/>
  <c r="AY19" i="15"/>
  <c r="AY20" i="15"/>
  <c r="AY3" i="15"/>
  <c r="AR4" i="15"/>
  <c r="AR5" i="15"/>
  <c r="AR6" i="15"/>
  <c r="AR7" i="15"/>
  <c r="AR8" i="15"/>
  <c r="AR9" i="15"/>
  <c r="AR12" i="15"/>
  <c r="AR13" i="15"/>
  <c r="AR14" i="15"/>
  <c r="AR15" i="15"/>
  <c r="AR16" i="15"/>
  <c r="AR17" i="15"/>
  <c r="AR18" i="15"/>
  <c r="AR19" i="15"/>
  <c r="AR3" i="15"/>
  <c r="AI21" i="15"/>
  <c r="AK4" i="15"/>
  <c r="BU4" i="15" s="1"/>
  <c r="AK5" i="15"/>
  <c r="BU5" i="15" s="1"/>
  <c r="AK6" i="15"/>
  <c r="BU6" i="15" s="1"/>
  <c r="AK7" i="15"/>
  <c r="BU7" i="15" s="1"/>
  <c r="AK8" i="15"/>
  <c r="BU8" i="15" s="1"/>
  <c r="AK9" i="15"/>
  <c r="BU9" i="15" s="1"/>
  <c r="AK10" i="15"/>
  <c r="BU10" i="15" s="1"/>
  <c r="AK11" i="15"/>
  <c r="AK12" i="15"/>
  <c r="BU12" i="15" s="1"/>
  <c r="AK13" i="15"/>
  <c r="BU13" i="15" s="1"/>
  <c r="AK14" i="15"/>
  <c r="BU14" i="15" s="1"/>
  <c r="AK15" i="15"/>
  <c r="BU15" i="15" s="1"/>
  <c r="AK16" i="15"/>
  <c r="BU16" i="15" s="1"/>
  <c r="AK17" i="15"/>
  <c r="BU17" i="15" s="1"/>
  <c r="AK18" i="15"/>
  <c r="BU18" i="15" s="1"/>
  <c r="AK19" i="15"/>
  <c r="BU19" i="15" s="1"/>
  <c r="AK20" i="15"/>
  <c r="BU20" i="15" s="1"/>
  <c r="AK3" i="15"/>
  <c r="AB21" i="15"/>
  <c r="W4" i="15"/>
  <c r="W5" i="15"/>
  <c r="W6" i="15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3" i="15"/>
  <c r="P4" i="15"/>
  <c r="P5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AE14" i="6"/>
  <c r="AF14" i="6"/>
  <c r="AG14" i="6"/>
  <c r="AH14" i="6"/>
  <c r="AK14" i="6"/>
  <c r="AL14" i="6"/>
  <c r="AM14" i="6"/>
  <c r="AN14" i="6"/>
  <c r="AO14" i="6"/>
  <c r="AR14" i="6"/>
  <c r="AS14" i="6"/>
  <c r="AT14" i="6"/>
  <c r="AU14" i="6"/>
  <c r="AV14" i="6"/>
  <c r="AY14" i="6"/>
  <c r="AZ14" i="6"/>
  <c r="BA14" i="6"/>
  <c r="BB14" i="6"/>
  <c r="BC14" i="6"/>
  <c r="BF14" i="6"/>
  <c r="BG14" i="6"/>
  <c r="BH14" i="6"/>
  <c r="BI14" i="6"/>
  <c r="BJ14" i="6"/>
  <c r="AD14" i="6"/>
  <c r="BL4" i="6"/>
  <c r="BL5" i="6"/>
  <c r="BL6" i="6"/>
  <c r="BL7" i="6"/>
  <c r="BL8" i="6"/>
  <c r="BL9" i="6"/>
  <c r="BL10" i="6"/>
  <c r="BL11" i="6"/>
  <c r="BL12" i="6"/>
  <c r="BL3" i="6"/>
  <c r="BE4" i="6"/>
  <c r="BE5" i="6"/>
  <c r="BE6" i="6"/>
  <c r="BE7" i="6"/>
  <c r="BE8" i="6"/>
  <c r="BE9" i="6"/>
  <c r="BE10" i="6"/>
  <c r="BE11" i="6"/>
  <c r="BE12" i="6"/>
  <c r="BE13" i="6"/>
  <c r="BE3" i="6"/>
  <c r="AX4" i="6"/>
  <c r="AX5" i="6"/>
  <c r="AX6" i="6"/>
  <c r="AX7" i="6"/>
  <c r="AX8" i="6"/>
  <c r="AX9" i="6"/>
  <c r="AX10" i="6"/>
  <c r="AX11" i="6"/>
  <c r="AX12" i="6"/>
  <c r="AX3" i="6"/>
  <c r="AQ4" i="6"/>
  <c r="AQ5" i="6"/>
  <c r="AQ6" i="6"/>
  <c r="AQ7" i="6"/>
  <c r="AQ8" i="6"/>
  <c r="AQ9" i="6"/>
  <c r="AQ10" i="6"/>
  <c r="AQ11" i="6"/>
  <c r="AQ12" i="6"/>
  <c r="AQ3" i="6"/>
  <c r="AJ4" i="6"/>
  <c r="AJ5" i="6"/>
  <c r="AJ6" i="6"/>
  <c r="AJ7" i="6"/>
  <c r="AJ8" i="6"/>
  <c r="AJ9" i="6"/>
  <c r="AJ10" i="6"/>
  <c r="AJ11" i="6"/>
  <c r="AJ12" i="6"/>
  <c r="AJ3" i="6"/>
  <c r="AX14" i="6" l="1"/>
  <c r="BL14" i="6"/>
  <c r="AJ14" i="6"/>
  <c r="BE14" i="6"/>
  <c r="AQ14" i="6"/>
  <c r="AT21" i="15"/>
  <c r="AU21" i="15"/>
  <c r="AV21" i="15"/>
  <c r="AW21" i="15"/>
  <c r="AY21" i="15"/>
  <c r="AZ21" i="15"/>
  <c r="BA21" i="15"/>
  <c r="BB21" i="15"/>
  <c r="BC21" i="15"/>
  <c r="BD21" i="15"/>
  <c r="BF21" i="15"/>
  <c r="BG21" i="15"/>
  <c r="BH21" i="15"/>
  <c r="BI21" i="15"/>
  <c r="BJ21" i="15"/>
  <c r="BK21" i="15"/>
  <c r="BM21" i="15"/>
  <c r="BU21" i="15"/>
  <c r="BV21" i="15"/>
  <c r="BW21" i="15"/>
  <c r="BX21" i="15"/>
  <c r="I3" i="15" l="1"/>
  <c r="K21" i="15" l="1"/>
  <c r="L21" i="15"/>
  <c r="M21" i="15"/>
  <c r="N21" i="15"/>
  <c r="Q21" i="15"/>
  <c r="R21" i="15"/>
  <c r="S21" i="15"/>
  <c r="T21" i="15"/>
  <c r="U21" i="15"/>
  <c r="X21" i="15"/>
  <c r="Y21" i="15"/>
  <c r="Z21" i="15"/>
  <c r="AA21" i="15"/>
  <c r="AE21" i="15"/>
  <c r="AF21" i="15"/>
  <c r="AG21" i="15"/>
  <c r="AH21" i="15"/>
  <c r="AL21" i="15"/>
  <c r="AM21" i="15"/>
  <c r="AN21" i="15"/>
  <c r="AO21" i="15"/>
  <c r="AP21" i="15"/>
  <c r="AS21" i="15"/>
  <c r="G21" i="15"/>
  <c r="AR15" i="12"/>
  <c r="AK15" i="12"/>
  <c r="E14" i="6" l="1"/>
  <c r="D14" i="6"/>
  <c r="C14" i="6"/>
  <c r="H12" i="6"/>
  <c r="H11" i="6"/>
  <c r="H14" i="6" l="1"/>
  <c r="L14" i="6"/>
  <c r="K14" i="6"/>
  <c r="J14" i="6"/>
  <c r="O11" i="6"/>
  <c r="O10" i="6"/>
  <c r="O9" i="6"/>
  <c r="O8" i="6"/>
  <c r="O7" i="6"/>
  <c r="O6" i="6"/>
  <c r="O5" i="6"/>
  <c r="O4" i="6"/>
  <c r="O3" i="6"/>
  <c r="O14" i="6" l="1"/>
  <c r="S14" i="6"/>
  <c r="R14" i="6"/>
  <c r="Q14" i="6"/>
  <c r="V11" i="6"/>
  <c r="V10" i="6"/>
  <c r="V9" i="6"/>
  <c r="V8" i="6"/>
  <c r="V7" i="6"/>
  <c r="V6" i="6"/>
  <c r="V5" i="6"/>
  <c r="V4" i="6"/>
  <c r="V3" i="6"/>
  <c r="V14" i="6" l="1"/>
  <c r="Z14" i="6"/>
  <c r="Y14" i="6"/>
  <c r="X14" i="6"/>
  <c r="AC12" i="6"/>
  <c r="AC11" i="6"/>
  <c r="AC10" i="6"/>
  <c r="AC9" i="6"/>
  <c r="AC8" i="6"/>
  <c r="AC7" i="6"/>
  <c r="AC6" i="6"/>
  <c r="AC5" i="6"/>
  <c r="AC4" i="6"/>
  <c r="AC3" i="6"/>
  <c r="AC14" i="6" l="1"/>
  <c r="AD19" i="15"/>
  <c r="AD18" i="15"/>
  <c r="AD17" i="15"/>
  <c r="AD16" i="15"/>
  <c r="AD15" i="15"/>
  <c r="AD14" i="15"/>
  <c r="AD13" i="15"/>
  <c r="AD9" i="15"/>
  <c r="AD8" i="15"/>
  <c r="AD7" i="15"/>
  <c r="AD6" i="15"/>
  <c r="AD5" i="15"/>
  <c r="AD4" i="15"/>
  <c r="AD3" i="15"/>
  <c r="AD21" i="15" l="1"/>
  <c r="W21" i="15"/>
  <c r="AK21" i="15"/>
  <c r="AR21" i="15"/>
  <c r="E21" i="15"/>
  <c r="P21" i="15" l="1"/>
  <c r="F21" i="15"/>
  <c r="J21" i="15" l="1"/>
  <c r="C21" i="15"/>
  <c r="I21" i="15" s="1"/>
  <c r="W14" i="6"/>
  <c r="P14" i="6"/>
  <c r="I14" i="6"/>
  <c r="B14" i="6"/>
  <c r="I15" i="12"/>
  <c r="P15" i="12"/>
  <c r="W15" i="12"/>
  <c r="AD15" i="12"/>
  <c r="B15" i="12"/>
  <c r="AF4" i="36"/>
  <c r="AF5" i="36"/>
  <c r="AF6" i="36"/>
  <c r="AF7" i="36"/>
  <c r="AF8" i="36"/>
  <c r="AF9" i="36"/>
  <c r="AF10" i="36"/>
  <c r="AF11" i="36"/>
  <c r="AF12" i="36"/>
  <c r="AF13" i="36"/>
  <c r="AF14" i="36"/>
  <c r="AF15" i="36"/>
  <c r="AF16" i="36"/>
  <c r="AF17" i="36"/>
  <c r="AF18" i="36"/>
  <c r="AF19" i="36"/>
  <c r="AF20" i="36"/>
  <c r="AF21" i="36" l="1"/>
</calcChain>
</file>

<file path=xl/sharedStrings.xml><?xml version="1.0" encoding="utf-8"?>
<sst xmlns="http://schemas.openxmlformats.org/spreadsheetml/2006/main" count="387" uniqueCount="76">
  <si>
    <t>СОШ 1     5-11кл</t>
  </si>
  <si>
    <t>СОШ2</t>
  </si>
  <si>
    <t>СОШ4</t>
  </si>
  <si>
    <t>ООШ5</t>
  </si>
  <si>
    <t>СОШ6</t>
  </si>
  <si>
    <t>СОШ8</t>
  </si>
  <si>
    <t>СОШ9</t>
  </si>
  <si>
    <t>лицей</t>
  </si>
  <si>
    <t>гимназия</t>
  </si>
  <si>
    <t>№</t>
  </si>
  <si>
    <t>предмет</t>
  </si>
  <si>
    <t>2014-2015</t>
  </si>
  <si>
    <t>русский язык</t>
  </si>
  <si>
    <t>литература</t>
  </si>
  <si>
    <t>иностранный язык</t>
  </si>
  <si>
    <t>математика</t>
  </si>
  <si>
    <t>информатика и ИКТ</t>
  </si>
  <si>
    <t xml:space="preserve">история </t>
  </si>
  <si>
    <t xml:space="preserve">обществознание </t>
  </si>
  <si>
    <t>право</t>
  </si>
  <si>
    <t>экономика</t>
  </si>
  <si>
    <t>география</t>
  </si>
  <si>
    <t>физика</t>
  </si>
  <si>
    <t xml:space="preserve">химия </t>
  </si>
  <si>
    <t xml:space="preserve">биология </t>
  </si>
  <si>
    <t>искусство</t>
  </si>
  <si>
    <t xml:space="preserve">технология </t>
  </si>
  <si>
    <t>ОБЖ</t>
  </si>
  <si>
    <t>физическая к-ра</t>
  </si>
  <si>
    <t>ОРР</t>
  </si>
  <si>
    <t>среднее качество по ОУ</t>
  </si>
  <si>
    <t>Предмет</t>
  </si>
  <si>
    <t>СОШ№1</t>
  </si>
  <si>
    <t>СОШ№2</t>
  </si>
  <si>
    <t>СОШ№4</t>
  </si>
  <si>
    <t>ООШ№5</t>
  </si>
  <si>
    <t>СОШ№6</t>
  </si>
  <si>
    <t>СОШ№8</t>
  </si>
  <si>
    <t>СОШ№9</t>
  </si>
  <si>
    <t>литерат чтение</t>
  </si>
  <si>
    <t>окружающий мир</t>
  </si>
  <si>
    <t>музыка</t>
  </si>
  <si>
    <t>ИЗО</t>
  </si>
  <si>
    <t xml:space="preserve">   </t>
  </si>
  <si>
    <t>СОШ1</t>
  </si>
  <si>
    <t>среднее</t>
  </si>
  <si>
    <t>среднее значение</t>
  </si>
  <si>
    <t>б/о</t>
  </si>
  <si>
    <t>15-16</t>
  </si>
  <si>
    <t>16-17</t>
  </si>
  <si>
    <t>17-18</t>
  </si>
  <si>
    <t>2014--2015</t>
  </si>
  <si>
    <t>2015-2016</t>
  </si>
  <si>
    <t>2016-2017</t>
  </si>
  <si>
    <t>2017-2018</t>
  </si>
  <si>
    <t xml:space="preserve"> </t>
  </si>
  <si>
    <t xml:space="preserve"> _</t>
  </si>
  <si>
    <t>-</t>
  </si>
  <si>
    <t>информатика</t>
  </si>
  <si>
    <t>18-19</t>
  </si>
  <si>
    <t>2018-2019</t>
  </si>
  <si>
    <t>СОШ 8</t>
  </si>
  <si>
    <t>СОШ 9</t>
  </si>
  <si>
    <t>Гимназия</t>
  </si>
  <si>
    <t>Лицей</t>
  </si>
  <si>
    <t>математика (алг)</t>
  </si>
  <si>
    <t>среднее по городу за 5  все ОО</t>
  </si>
  <si>
    <t>19-20</t>
  </si>
  <si>
    <t>2019-2020</t>
  </si>
  <si>
    <t>нет</t>
  </si>
  <si>
    <t xml:space="preserve">  -</t>
  </si>
  <si>
    <t xml:space="preserve"> -</t>
  </si>
  <si>
    <t>ЛПГ</t>
  </si>
  <si>
    <t>2019-2021</t>
  </si>
  <si>
    <t>2018-2020</t>
  </si>
  <si>
    <t>ОРКСЭ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</si>
</sst>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21">
    <xf numFmtId="0" fontId="0" fillId="0" borderId="0" xfId="0"/>
    <xf numFmtId="0" fontId="0" fillId="0" borderId="1" xfId="0" applyBorder="1"/>
    <xf numFmtId="0" fontId="0" fillId="0" borderId="0" xfId="0"/>
    <xf numFmtId="0" fontId="0" fillId="0" borderId="2" xfId="0" applyBorder="1"/>
    <xf numFmtId="0" fontId="0" fillId="0" borderId="0" xfId="0" applyBorder="1"/>
    <xf numFmtId="2" fontId="0" fillId="0" borderId="0" xfId="0" applyNumberFormat="1"/>
    <xf numFmtId="2" fontId="0" fillId="0" borderId="0" xfId="0" applyNumberFormat="1" applyFill="1" applyBorder="1"/>
    <xf numFmtId="0" fontId="2" fillId="0" borderId="2" xfId="0" applyFont="1" applyFill="1" applyBorder="1"/>
    <xf numFmtId="2" fontId="0" fillId="0" borderId="0" xfId="0" applyNumberFormat="1" applyBorder="1"/>
    <xf numFmtId="0" fontId="0" fillId="6" borderId="2" xfId="0" applyFill="1" applyBorder="1"/>
    <xf numFmtId="0" fontId="0" fillId="0" borderId="2" xfId="0" applyBorder="1"/>
    <xf numFmtId="1" fontId="0" fillId="0" borderId="2" xfId="0" applyNumberFormat="1" applyBorder="1"/>
    <xf numFmtId="2" fontId="0" fillId="0" borderId="2" xfId="0" applyNumberFormat="1" applyBorder="1"/>
    <xf numFmtId="0" fontId="0" fillId="0" borderId="2" xfId="0" applyFill="1" applyBorder="1"/>
    <xf numFmtId="0" fontId="0" fillId="14" borderId="2" xfId="0" applyNumberFormat="1" applyFill="1" applyBorder="1"/>
    <xf numFmtId="0" fontId="0" fillId="13" borderId="2" xfId="0" applyNumberFormat="1" applyFill="1" applyBorder="1"/>
    <xf numFmtId="0" fontId="0" fillId="0" borderId="2" xfId="0" applyNumberFormat="1" applyBorder="1"/>
    <xf numFmtId="0" fontId="0" fillId="0" borderId="3" xfId="0" applyNumberFormat="1" applyFont="1" applyBorder="1" applyAlignment="1">
      <alignment horizontal="left"/>
    </xf>
    <xf numFmtId="0" fontId="0" fillId="0" borderId="6" xfId="0" applyNumberFormat="1" applyFont="1" applyFill="1" applyBorder="1" applyAlignment="1">
      <alignment horizontal="left"/>
    </xf>
    <xf numFmtId="0" fontId="0" fillId="0" borderId="2" xfId="0" applyNumberFormat="1" applyFill="1" applyBorder="1"/>
    <xf numFmtId="0" fontId="0" fillId="0" borderId="4" xfId="0" applyNumberFormat="1" applyBorder="1"/>
    <xf numFmtId="0" fontId="0" fillId="0" borderId="2" xfId="0" applyNumberFormat="1" applyFill="1" applyBorder="1" applyAlignment="1">
      <alignment horizontal="right"/>
    </xf>
    <xf numFmtId="0" fontId="3" fillId="15" borderId="2" xfId="0" applyNumberFormat="1" applyFont="1" applyFill="1" applyBorder="1"/>
    <xf numFmtId="0" fontId="0" fillId="10" borderId="2" xfId="0" applyNumberFormat="1" applyFill="1" applyBorder="1"/>
    <xf numFmtId="0" fontId="0" fillId="13" borderId="2" xfId="0" applyNumberFormat="1" applyFill="1" applyBorder="1" applyAlignment="1">
      <alignment horizontal="right"/>
    </xf>
    <xf numFmtId="0" fontId="3" fillId="0" borderId="4" xfId="0" applyNumberFormat="1" applyFont="1" applyBorder="1"/>
    <xf numFmtId="0" fontId="0" fillId="0" borderId="3" xfId="0" applyBorder="1"/>
    <xf numFmtId="0" fontId="0" fillId="0" borderId="6" xfId="0" applyBorder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9" borderId="9" xfId="0" applyFont="1" applyFill="1" applyBorder="1" applyAlignment="1"/>
    <xf numFmtId="0" fontId="1" fillId="9" borderId="8" xfId="0" applyFont="1" applyFill="1" applyBorder="1" applyAlignment="1">
      <alignment horizontal="center"/>
    </xf>
    <xf numFmtId="0" fontId="0" fillId="0" borderId="4" xfId="0" applyBorder="1"/>
    <xf numFmtId="0" fontId="0" fillId="14" borderId="2" xfId="0" applyFill="1" applyBorder="1"/>
    <xf numFmtId="0" fontId="4" fillId="0" borderId="2" xfId="0" applyFont="1" applyBorder="1"/>
    <xf numFmtId="0" fontId="4" fillId="0" borderId="11" xfId="0" applyFont="1" applyBorder="1"/>
    <xf numFmtId="0" fontId="4" fillId="0" borderId="11" xfId="0" applyFont="1" applyFill="1" applyBorder="1"/>
    <xf numFmtId="0" fontId="4" fillId="0" borderId="3" xfId="0" applyFont="1" applyBorder="1"/>
    <xf numFmtId="1" fontId="0" fillId="0" borderId="4" xfId="0" applyNumberFormat="1" applyBorder="1"/>
    <xf numFmtId="1" fontId="1" fillId="0" borderId="2" xfId="0" applyNumberFormat="1" applyFont="1" applyBorder="1"/>
    <xf numFmtId="1" fontId="2" fillId="0" borderId="2" xfId="0" applyNumberFormat="1" applyFont="1" applyFill="1" applyBorder="1"/>
    <xf numFmtId="1" fontId="3" fillId="0" borderId="2" xfId="0" applyNumberFormat="1" applyFont="1" applyBorder="1"/>
    <xf numFmtId="1" fontId="0" fillId="0" borderId="7" xfId="0" applyNumberFormat="1" applyBorder="1"/>
    <xf numFmtId="0" fontId="0" fillId="15" borderId="2" xfId="0" applyFill="1" applyBorder="1"/>
    <xf numFmtId="1" fontId="0" fillId="14" borderId="2" xfId="0" applyNumberFormat="1" applyFill="1" applyBorder="1"/>
    <xf numFmtId="1" fontId="3" fillId="15" borderId="2" xfId="0" applyNumberFormat="1" applyFont="1" applyFill="1" applyBorder="1"/>
    <xf numFmtId="1" fontId="0" fillId="15" borderId="2" xfId="0" applyNumberFormat="1" applyFill="1" applyBorder="1"/>
    <xf numFmtId="0" fontId="4" fillId="14" borderId="2" xfId="0" applyFont="1" applyFill="1" applyBorder="1"/>
    <xf numFmtId="0" fontId="4" fillId="14" borderId="2" xfId="0" applyFont="1" applyFill="1" applyBorder="1" applyAlignment="1">
      <alignment horizontal="center"/>
    </xf>
    <xf numFmtId="0" fontId="4" fillId="14" borderId="0" xfId="0" applyFont="1" applyFill="1"/>
    <xf numFmtId="0" fontId="4" fillId="15" borderId="2" xfId="0" applyFont="1" applyFill="1" applyBorder="1"/>
    <xf numFmtId="0" fontId="4" fillId="15" borderId="2" xfId="0" applyFont="1" applyFill="1" applyBorder="1" applyAlignment="1">
      <alignment horizontal="center"/>
    </xf>
    <xf numFmtId="0" fontId="0" fillId="10" borderId="2" xfId="0" applyFill="1" applyBorder="1"/>
    <xf numFmtId="0" fontId="4" fillId="10" borderId="2" xfId="0" applyFont="1" applyFill="1" applyBorder="1"/>
    <xf numFmtId="0" fontId="4" fillId="16" borderId="2" xfId="0" applyFont="1" applyFill="1" applyBorder="1"/>
    <xf numFmtId="0" fontId="4" fillId="16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3" borderId="2" xfId="0" applyFont="1" applyFill="1" applyBorder="1"/>
    <xf numFmtId="0" fontId="0" fillId="13" borderId="2" xfId="0" applyFill="1" applyBorder="1"/>
    <xf numFmtId="0" fontId="4" fillId="13" borderId="2" xfId="0" applyFont="1" applyFill="1" applyBorder="1" applyAlignment="1">
      <alignment horizontal="center"/>
    </xf>
    <xf numFmtId="1" fontId="0" fillId="10" borderId="2" xfId="0" applyNumberFormat="1" applyFill="1" applyBorder="1"/>
    <xf numFmtId="1" fontId="0" fillId="13" borderId="2" xfId="0" applyNumberFormat="1" applyFill="1" applyBorder="1"/>
    <xf numFmtId="0" fontId="0" fillId="16" borderId="2" xfId="0" applyFill="1" applyBorder="1"/>
    <xf numFmtId="1" fontId="0" fillId="16" borderId="2" xfId="0" applyNumberFormat="1" applyFill="1" applyBorder="1"/>
    <xf numFmtId="1" fontId="0" fillId="16" borderId="2" xfId="0" applyNumberFormat="1" applyFill="1" applyBorder="1" applyAlignment="1">
      <alignment horizontal="right"/>
    </xf>
    <xf numFmtId="0" fontId="4" fillId="12" borderId="2" xfId="0" applyFont="1" applyFill="1" applyBorder="1"/>
    <xf numFmtId="0" fontId="4" fillId="12" borderId="2" xfId="0" applyFont="1" applyFill="1" applyBorder="1" applyAlignment="1">
      <alignment horizontal="center"/>
    </xf>
    <xf numFmtId="0" fontId="0" fillId="12" borderId="2" xfId="0" applyFill="1" applyBorder="1"/>
    <xf numFmtId="0" fontId="0" fillId="17" borderId="2" xfId="0" applyFill="1" applyBorder="1"/>
    <xf numFmtId="1" fontId="0" fillId="17" borderId="2" xfId="0" applyNumberFormat="1" applyFill="1" applyBorder="1"/>
    <xf numFmtId="1" fontId="0" fillId="12" borderId="2" xfId="0" applyNumberFormat="1" applyFill="1" applyBorder="1"/>
    <xf numFmtId="0" fontId="4" fillId="6" borderId="2" xfId="0" applyFont="1" applyFill="1" applyBorder="1"/>
    <xf numFmtId="0" fontId="4" fillId="6" borderId="2" xfId="0" applyFont="1" applyFill="1" applyBorder="1" applyAlignment="1">
      <alignment horizontal="center"/>
    </xf>
    <xf numFmtId="1" fontId="0" fillId="6" borderId="2" xfId="0" applyNumberFormat="1" applyFill="1" applyBorder="1"/>
    <xf numFmtId="0" fontId="1" fillId="9" borderId="8" xfId="0" applyFont="1" applyFill="1" applyBorder="1" applyAlignment="1">
      <alignment horizontal="center"/>
    </xf>
    <xf numFmtId="0" fontId="4" fillId="14" borderId="0" xfId="0" applyFont="1" applyFill="1" applyBorder="1"/>
    <xf numFmtId="9" fontId="0" fillId="0" borderId="2" xfId="0" applyNumberFormat="1" applyBorder="1"/>
    <xf numFmtId="9" fontId="0" fillId="14" borderId="2" xfId="0" applyNumberFormat="1" applyFill="1" applyBorder="1"/>
    <xf numFmtId="9" fontId="0" fillId="0" borderId="0" xfId="0" applyNumberFormat="1"/>
    <xf numFmtId="0" fontId="1" fillId="20" borderId="0" xfId="0" applyFont="1" applyFill="1"/>
    <xf numFmtId="0" fontId="0" fillId="20" borderId="0" xfId="0" applyFill="1"/>
    <xf numFmtId="2" fontId="0" fillId="10" borderId="2" xfId="0" applyNumberFormat="1" applyFill="1" applyBorder="1"/>
    <xf numFmtId="0" fontId="1" fillId="9" borderId="8" xfId="0" applyFont="1" applyFill="1" applyBorder="1" applyAlignment="1">
      <alignment horizontal="center"/>
    </xf>
    <xf numFmtId="1" fontId="0" fillId="0" borderId="12" xfId="0" applyNumberFormat="1" applyBorder="1"/>
    <xf numFmtId="0" fontId="0" fillId="0" borderId="7" xfId="0" applyBorder="1"/>
    <xf numFmtId="0" fontId="0" fillId="0" borderId="2" xfId="0" applyNumberFormat="1" applyFont="1" applyBorder="1"/>
    <xf numFmtId="0" fontId="3" fillId="0" borderId="2" xfId="0" applyNumberFormat="1" applyFont="1" applyBorder="1"/>
    <xf numFmtId="0" fontId="0" fillId="0" borderId="2" xfId="1" applyNumberFormat="1" applyFont="1" applyBorder="1"/>
    <xf numFmtId="0" fontId="0" fillId="0" borderId="0" xfId="0"/>
    <xf numFmtId="0" fontId="0" fillId="0" borderId="2" xfId="0" applyBorder="1"/>
    <xf numFmtId="0" fontId="7" fillId="0" borderId="7" xfId="0" applyNumberFormat="1" applyFont="1" applyBorder="1"/>
    <xf numFmtId="0" fontId="7" fillId="0" borderId="9" xfId="0" applyNumberFormat="1" applyFont="1" applyBorder="1"/>
    <xf numFmtId="0" fontId="7" fillId="0" borderId="7" xfId="0" applyNumberFormat="1" applyFont="1" applyBorder="1" applyAlignment="1">
      <alignment horizontal="right"/>
    </xf>
    <xf numFmtId="0" fontId="7" fillId="0" borderId="2" xfId="0" applyNumberFormat="1" applyFont="1" applyBorder="1"/>
    <xf numFmtId="0" fontId="5" fillId="11" borderId="10" xfId="0" applyFont="1" applyFill="1" applyBorder="1" applyAlignment="1"/>
    <xf numFmtId="0" fontId="5" fillId="11" borderId="8" xfId="0" applyFont="1" applyFill="1" applyBorder="1" applyAlignment="1"/>
    <xf numFmtId="0" fontId="0" fillId="12" borderId="2" xfId="0" applyNumberFormat="1" applyFill="1" applyBorder="1"/>
    <xf numFmtId="0" fontId="0" fillId="15" borderId="2" xfId="0" applyNumberFormat="1" applyFill="1" applyBorder="1"/>
    <xf numFmtId="0" fontId="0" fillId="16" borderId="2" xfId="0" applyNumberFormat="1" applyFill="1" applyBorder="1"/>
    <xf numFmtId="0" fontId="4" fillId="6" borderId="0" xfId="0" applyFont="1" applyFill="1" applyBorder="1"/>
    <xf numFmtId="0" fontId="0" fillId="6" borderId="2" xfId="0" applyNumberFormat="1" applyFill="1" applyBorder="1"/>
    <xf numFmtId="0" fontId="4" fillId="5" borderId="0" xfId="0" applyFont="1" applyFill="1" applyBorder="1"/>
    <xf numFmtId="0" fontId="4" fillId="16" borderId="0" xfId="0" applyFont="1" applyFill="1" applyBorder="1"/>
    <xf numFmtId="0" fontId="4" fillId="12" borderId="0" xfId="0" applyFont="1" applyFill="1" applyBorder="1"/>
    <xf numFmtId="0" fontId="7" fillId="17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1" fontId="0" fillId="2" borderId="2" xfId="0" applyNumberFormat="1" applyFill="1" applyBorder="1"/>
    <xf numFmtId="0" fontId="4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0" fillId="5" borderId="2" xfId="0" applyNumberFormat="1" applyFill="1" applyBorder="1"/>
    <xf numFmtId="0" fontId="0" fillId="5" borderId="2" xfId="0" applyFill="1" applyBorder="1"/>
    <xf numFmtId="1" fontId="0" fillId="5" borderId="2" xfId="0" applyNumberFormat="1" applyFill="1" applyBorder="1"/>
    <xf numFmtId="9" fontId="0" fillId="15" borderId="2" xfId="0" applyNumberFormat="1" applyFill="1" applyBorder="1"/>
    <xf numFmtId="0" fontId="4" fillId="1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9" fontId="0" fillId="0" borderId="2" xfId="0" applyNumberFormat="1" applyFill="1" applyBorder="1"/>
    <xf numFmtId="1" fontId="0" fillId="0" borderId="2" xfId="0" applyNumberFormat="1" applyFill="1" applyBorder="1"/>
    <xf numFmtId="0" fontId="0" fillId="0" borderId="0" xfId="0" applyNumberFormat="1" applyFill="1"/>
    <xf numFmtId="0" fontId="0" fillId="21" borderId="2" xfId="0" applyFill="1" applyBorder="1"/>
    <xf numFmtId="165" fontId="0" fillId="0" borderId="2" xfId="0" applyNumberFormat="1" applyFill="1" applyBorder="1"/>
    <xf numFmtId="165" fontId="0" fillId="15" borderId="2" xfId="0" applyNumberFormat="1" applyFill="1" applyBorder="1"/>
    <xf numFmtId="0" fontId="0" fillId="22" borderId="2" xfId="0" applyFill="1" applyBorder="1"/>
    <xf numFmtId="1" fontId="0" fillId="22" borderId="2" xfId="0" applyNumberFormat="1" applyFill="1" applyBorder="1"/>
    <xf numFmtId="165" fontId="0" fillId="2" borderId="2" xfId="0" applyNumberFormat="1" applyFill="1" applyBorder="1"/>
    <xf numFmtId="165" fontId="0" fillId="16" borderId="2" xfId="0" applyNumberFormat="1" applyFill="1" applyBorder="1"/>
    <xf numFmtId="2" fontId="0" fillId="5" borderId="2" xfId="0" applyNumberFormat="1" applyFill="1" applyBorder="1"/>
    <xf numFmtId="2" fontId="0" fillId="22" borderId="2" xfId="0" applyNumberFormat="1" applyFill="1" applyBorder="1"/>
    <xf numFmtId="0" fontId="0" fillId="5" borderId="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22" borderId="3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22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8" xfId="0" applyFont="1" applyFill="1" applyBorder="1" applyAlignment="1">
      <alignment horizontal="center"/>
    </xf>
    <xf numFmtId="0" fontId="1" fillId="19" borderId="9" xfId="0" applyFont="1" applyFill="1" applyBorder="1" applyAlignment="1">
      <alignment horizontal="center"/>
    </xf>
    <xf numFmtId="0" fontId="1" fillId="18" borderId="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2" fontId="0" fillId="21" borderId="2" xfId="0" applyNumberFormat="1" applyFill="1" applyBorder="1"/>
  </cellXfs>
  <cellStyles count="3">
    <cellStyle name="Денежный 2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C1EFFF"/>
      <color rgb="FFFF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"/>
  <sheetViews>
    <sheetView workbookViewId="0">
      <selection activeCell="G15" sqref="G15"/>
    </sheetView>
  </sheetViews>
  <sheetFormatPr defaultRowHeight="15" x14ac:dyDescent="0.25"/>
  <cols>
    <col min="1" max="1" width="18.42578125" customWidth="1"/>
    <col min="2" max="2" width="9.85546875" style="2" customWidth="1"/>
    <col min="3" max="3" width="9" style="2" customWidth="1"/>
    <col min="4" max="4" width="9.5703125" style="2" customWidth="1"/>
    <col min="5" max="7" width="8.7109375" style="2" customWidth="1"/>
    <col min="8" max="14" width="13.140625" style="2" customWidth="1"/>
    <col min="15" max="21" width="10.140625" style="2" customWidth="1"/>
    <col min="22" max="28" width="10.28515625" style="2" customWidth="1"/>
    <col min="29" max="35" width="12.140625" style="2" customWidth="1"/>
    <col min="36" max="42" width="13.5703125" style="2" customWidth="1"/>
    <col min="43" max="49" width="11.7109375" style="2" customWidth="1"/>
    <col min="50" max="56" width="12.5703125" style="2" customWidth="1"/>
    <col min="57" max="63" width="13.140625" style="2" customWidth="1"/>
    <col min="64" max="64" width="13.85546875" style="2" customWidth="1"/>
    <col min="65" max="70" width="13.140625" style="88" customWidth="1"/>
    <col min="71" max="71" width="13.85546875" style="88" customWidth="1"/>
  </cols>
  <sheetData>
    <row r="1" spans="1:71" x14ac:dyDescent="0.25">
      <c r="A1" s="148" t="s">
        <v>31</v>
      </c>
      <c r="B1" s="149" t="s">
        <v>32</v>
      </c>
      <c r="C1" s="150"/>
      <c r="D1" s="150"/>
      <c r="E1" s="150"/>
      <c r="F1" s="150"/>
      <c r="G1" s="150"/>
      <c r="H1" s="151"/>
      <c r="I1" s="152" t="s">
        <v>33</v>
      </c>
      <c r="J1" s="153"/>
      <c r="K1" s="153"/>
      <c r="L1" s="153"/>
      <c r="M1" s="153"/>
      <c r="N1" s="153"/>
      <c r="O1" s="154"/>
      <c r="P1" s="145" t="s">
        <v>34</v>
      </c>
      <c r="Q1" s="146"/>
      <c r="R1" s="146"/>
      <c r="S1" s="146"/>
      <c r="T1" s="146"/>
      <c r="U1" s="146"/>
      <c r="V1" s="147"/>
      <c r="W1" s="155" t="s">
        <v>35</v>
      </c>
      <c r="X1" s="156"/>
      <c r="Y1" s="156"/>
      <c r="Z1" s="156"/>
      <c r="AA1" s="156"/>
      <c r="AB1" s="156"/>
      <c r="AC1" s="157"/>
      <c r="AD1" s="133" t="s">
        <v>36</v>
      </c>
      <c r="AE1" s="134"/>
      <c r="AF1" s="134"/>
      <c r="AG1" s="134"/>
      <c r="AH1" s="134"/>
      <c r="AI1" s="134"/>
      <c r="AJ1" s="135"/>
      <c r="AK1" s="136" t="s">
        <v>37</v>
      </c>
      <c r="AL1" s="137"/>
      <c r="AM1" s="137"/>
      <c r="AN1" s="137"/>
      <c r="AO1" s="137"/>
      <c r="AP1" s="137"/>
      <c r="AQ1" s="138"/>
      <c r="AR1" s="139" t="s">
        <v>38</v>
      </c>
      <c r="AS1" s="140"/>
      <c r="AT1" s="140"/>
      <c r="AU1" s="140"/>
      <c r="AV1" s="140"/>
      <c r="AW1" s="140"/>
      <c r="AX1" s="141"/>
      <c r="AY1" s="142" t="s">
        <v>7</v>
      </c>
      <c r="AZ1" s="143"/>
      <c r="BA1" s="143"/>
      <c r="BB1" s="143"/>
      <c r="BC1" s="143"/>
      <c r="BD1" s="143"/>
      <c r="BE1" s="144"/>
      <c r="BF1" s="145" t="s">
        <v>8</v>
      </c>
      <c r="BG1" s="146"/>
      <c r="BH1" s="146"/>
      <c r="BI1" s="146"/>
      <c r="BJ1" s="146"/>
      <c r="BK1" s="146"/>
      <c r="BL1" s="147"/>
      <c r="BM1" s="130" t="s">
        <v>72</v>
      </c>
      <c r="BN1" s="131"/>
      <c r="BO1" s="131"/>
      <c r="BP1" s="131"/>
      <c r="BQ1" s="131"/>
      <c r="BR1" s="131"/>
      <c r="BS1" s="132"/>
    </row>
    <row r="2" spans="1:71" x14ac:dyDescent="0.25">
      <c r="A2" s="148"/>
      <c r="B2" s="47" t="s">
        <v>51</v>
      </c>
      <c r="C2" s="48" t="s">
        <v>52</v>
      </c>
      <c r="D2" s="48" t="s">
        <v>53</v>
      </c>
      <c r="E2" s="47" t="s">
        <v>54</v>
      </c>
      <c r="F2" s="75" t="s">
        <v>60</v>
      </c>
      <c r="G2" s="47" t="s">
        <v>68</v>
      </c>
      <c r="H2" s="49" t="s">
        <v>45</v>
      </c>
      <c r="I2" s="50" t="s">
        <v>51</v>
      </c>
      <c r="J2" s="51" t="s">
        <v>52</v>
      </c>
      <c r="K2" s="51" t="s">
        <v>53</v>
      </c>
      <c r="L2" s="50" t="s">
        <v>54</v>
      </c>
      <c r="M2" s="50" t="s">
        <v>60</v>
      </c>
      <c r="N2" s="75" t="s">
        <v>68</v>
      </c>
      <c r="O2" s="50" t="s">
        <v>45</v>
      </c>
      <c r="P2" s="53" t="s">
        <v>51</v>
      </c>
      <c r="Q2" s="56" t="s">
        <v>52</v>
      </c>
      <c r="R2" s="56" t="s">
        <v>53</v>
      </c>
      <c r="S2" s="53" t="s">
        <v>54</v>
      </c>
      <c r="T2" s="53" t="s">
        <v>60</v>
      </c>
      <c r="U2" s="113" t="s">
        <v>68</v>
      </c>
      <c r="V2" s="53" t="s">
        <v>45</v>
      </c>
      <c r="W2" s="57" t="s">
        <v>51</v>
      </c>
      <c r="X2" s="59" t="s">
        <v>52</v>
      </c>
      <c r="Y2" s="59" t="s">
        <v>53</v>
      </c>
      <c r="Z2" s="57" t="s">
        <v>54</v>
      </c>
      <c r="AA2" s="57" t="s">
        <v>60</v>
      </c>
      <c r="AB2" s="75" t="s">
        <v>68</v>
      </c>
      <c r="AC2" s="57" t="s">
        <v>45</v>
      </c>
      <c r="AD2" s="54" t="s">
        <v>51</v>
      </c>
      <c r="AE2" s="55" t="s">
        <v>52</v>
      </c>
      <c r="AF2" s="55" t="s">
        <v>53</v>
      </c>
      <c r="AG2" s="54" t="s">
        <v>54</v>
      </c>
      <c r="AH2" s="54" t="s">
        <v>60</v>
      </c>
      <c r="AI2" s="102" t="s">
        <v>68</v>
      </c>
      <c r="AJ2" s="54" t="s">
        <v>45</v>
      </c>
      <c r="AK2" s="65" t="s">
        <v>51</v>
      </c>
      <c r="AL2" s="66" t="s">
        <v>52</v>
      </c>
      <c r="AM2" s="66" t="s">
        <v>53</v>
      </c>
      <c r="AN2" s="65" t="s">
        <v>54</v>
      </c>
      <c r="AO2" s="65" t="s">
        <v>60</v>
      </c>
      <c r="AP2" s="103" t="s">
        <v>68</v>
      </c>
      <c r="AQ2" s="65" t="s">
        <v>45</v>
      </c>
      <c r="AR2" s="65" t="s">
        <v>51</v>
      </c>
      <c r="AS2" s="66" t="s">
        <v>52</v>
      </c>
      <c r="AT2" s="66" t="s">
        <v>53</v>
      </c>
      <c r="AU2" s="65" t="s">
        <v>54</v>
      </c>
      <c r="AV2" s="65" t="s">
        <v>60</v>
      </c>
      <c r="AW2" s="65" t="s">
        <v>68</v>
      </c>
      <c r="AX2" s="65" t="s">
        <v>45</v>
      </c>
      <c r="AY2" s="71" t="s">
        <v>51</v>
      </c>
      <c r="AZ2" s="72" t="s">
        <v>52</v>
      </c>
      <c r="BA2" s="72" t="s">
        <v>53</v>
      </c>
      <c r="BB2" s="71" t="s">
        <v>54</v>
      </c>
      <c r="BC2" s="71" t="s">
        <v>60</v>
      </c>
      <c r="BD2" s="99" t="s">
        <v>68</v>
      </c>
      <c r="BE2" s="71" t="s">
        <v>45</v>
      </c>
      <c r="BF2" s="53" t="s">
        <v>51</v>
      </c>
      <c r="BG2" s="56" t="s">
        <v>52</v>
      </c>
      <c r="BH2" s="56" t="s">
        <v>53</v>
      </c>
      <c r="BI2" s="53" t="s">
        <v>54</v>
      </c>
      <c r="BJ2" s="53" t="s">
        <v>60</v>
      </c>
      <c r="BK2" s="75" t="s">
        <v>68</v>
      </c>
      <c r="BL2" s="53" t="s">
        <v>45</v>
      </c>
      <c r="BM2" s="107" t="s">
        <v>51</v>
      </c>
      <c r="BN2" s="108" t="s">
        <v>52</v>
      </c>
      <c r="BO2" s="108" t="s">
        <v>53</v>
      </c>
      <c r="BP2" s="107" t="s">
        <v>54</v>
      </c>
      <c r="BQ2" s="107" t="s">
        <v>60</v>
      </c>
      <c r="BR2" s="101" t="s">
        <v>68</v>
      </c>
      <c r="BS2" s="107" t="s">
        <v>45</v>
      </c>
    </row>
    <row r="3" spans="1:71" ht="15.75" thickBot="1" x14ac:dyDescent="0.3">
      <c r="A3" s="3" t="s">
        <v>12</v>
      </c>
      <c r="B3" s="14">
        <v>56</v>
      </c>
      <c r="C3" s="33">
        <v>59</v>
      </c>
      <c r="D3" s="14">
        <v>64</v>
      </c>
      <c r="E3" s="14">
        <v>58</v>
      </c>
      <c r="F3" s="14">
        <v>63</v>
      </c>
      <c r="G3" s="14">
        <v>64</v>
      </c>
      <c r="H3" s="44">
        <f t="shared" ref="H3:H12" si="0">AVERAGE(B3:E3)</f>
        <v>59.25</v>
      </c>
      <c r="I3" s="22">
        <v>63</v>
      </c>
      <c r="J3" s="46">
        <v>64.3</v>
      </c>
      <c r="K3" s="43">
        <v>64</v>
      </c>
      <c r="L3" s="43">
        <v>64</v>
      </c>
      <c r="M3" s="97">
        <v>61</v>
      </c>
      <c r="N3" s="97">
        <v>67</v>
      </c>
      <c r="O3" s="46">
        <f t="shared" ref="O3:O11" si="1">AVERAGE(I3:L3)</f>
        <v>63.825000000000003</v>
      </c>
      <c r="P3" s="23">
        <v>53</v>
      </c>
      <c r="Q3" s="60">
        <v>55</v>
      </c>
      <c r="R3" s="52">
        <v>55</v>
      </c>
      <c r="S3" s="52">
        <v>53</v>
      </c>
      <c r="T3" s="52"/>
      <c r="U3" s="23">
        <v>55</v>
      </c>
      <c r="V3" s="52">
        <f t="shared" ref="V3:V11" si="2">AVERAGE(P3:S3)</f>
        <v>54</v>
      </c>
      <c r="W3" s="15">
        <v>69</v>
      </c>
      <c r="X3" s="58">
        <v>60</v>
      </c>
      <c r="Y3" s="58">
        <v>61</v>
      </c>
      <c r="Z3" s="58">
        <v>58</v>
      </c>
      <c r="AA3" s="15">
        <v>45</v>
      </c>
      <c r="AB3" s="15">
        <v>49</v>
      </c>
      <c r="AC3" s="58">
        <f t="shared" ref="AC3:AC12" si="3">AVERAGE(W3:Z3)</f>
        <v>62</v>
      </c>
      <c r="AD3" s="63">
        <v>47</v>
      </c>
      <c r="AE3" s="63">
        <v>49.8</v>
      </c>
      <c r="AF3" s="63">
        <v>38.200000000000003</v>
      </c>
      <c r="AG3" s="63">
        <v>39.1</v>
      </c>
      <c r="AH3" s="63">
        <v>49</v>
      </c>
      <c r="AI3" s="98">
        <v>44.5</v>
      </c>
      <c r="AJ3" s="63">
        <f>AVERAGE(AD3:AH3)</f>
        <v>44.62</v>
      </c>
      <c r="AK3" s="70">
        <v>52</v>
      </c>
      <c r="AL3" s="70">
        <v>62</v>
      </c>
      <c r="AM3" s="67">
        <v>63</v>
      </c>
      <c r="AN3" s="67">
        <v>61</v>
      </c>
      <c r="AO3" s="70">
        <v>51</v>
      </c>
      <c r="AP3" s="96">
        <v>53</v>
      </c>
      <c r="AQ3" s="70">
        <f>AVERAGE(AK3:AO3)</f>
        <v>57.8</v>
      </c>
      <c r="AR3" s="69">
        <v>67.5</v>
      </c>
      <c r="AS3" s="69">
        <v>67.8</v>
      </c>
      <c r="AT3" s="68">
        <v>66</v>
      </c>
      <c r="AU3" s="68">
        <v>65</v>
      </c>
      <c r="AV3" s="69">
        <v>65</v>
      </c>
      <c r="AW3" s="104">
        <v>70</v>
      </c>
      <c r="AX3" s="69">
        <f>AVERAGE(AR3:AV3)</f>
        <v>66.260000000000005</v>
      </c>
      <c r="AY3" s="73">
        <v>74</v>
      </c>
      <c r="AZ3" s="9">
        <v>79</v>
      </c>
      <c r="BA3" s="73">
        <v>78</v>
      </c>
      <c r="BB3" s="73">
        <v>77</v>
      </c>
      <c r="BC3" s="73">
        <v>73</v>
      </c>
      <c r="BD3" s="100">
        <v>81</v>
      </c>
      <c r="BE3" s="73">
        <f>AVERAGE(AY3:BC3)</f>
        <v>76.2</v>
      </c>
      <c r="BF3" s="23">
        <v>63</v>
      </c>
      <c r="BG3" s="52">
        <v>60</v>
      </c>
      <c r="BH3" s="52">
        <v>68</v>
      </c>
      <c r="BI3" s="52">
        <v>62</v>
      </c>
      <c r="BJ3" s="60">
        <v>57</v>
      </c>
      <c r="BK3" s="23">
        <v>58</v>
      </c>
      <c r="BL3" s="81">
        <f>AVERAGE(BF3:BJ3)</f>
        <v>62</v>
      </c>
      <c r="BM3" s="109"/>
      <c r="BN3" s="110"/>
      <c r="BO3" s="110"/>
      <c r="BP3" s="110"/>
      <c r="BQ3" s="111"/>
      <c r="BR3" s="109">
        <v>58</v>
      </c>
      <c r="BS3" s="109">
        <v>58</v>
      </c>
    </row>
    <row r="4" spans="1:71" ht="15.75" thickBot="1" x14ac:dyDescent="0.3">
      <c r="A4" s="3" t="s">
        <v>39</v>
      </c>
      <c r="B4" s="14">
        <v>74</v>
      </c>
      <c r="C4" s="33">
        <v>79</v>
      </c>
      <c r="D4" s="14">
        <v>79</v>
      </c>
      <c r="E4" s="14">
        <v>80</v>
      </c>
      <c r="F4" s="14">
        <v>76</v>
      </c>
      <c r="G4" s="14">
        <v>78</v>
      </c>
      <c r="H4" s="44">
        <f t="shared" si="0"/>
        <v>78</v>
      </c>
      <c r="I4" s="22">
        <v>82</v>
      </c>
      <c r="J4" s="46">
        <v>87</v>
      </c>
      <c r="K4" s="43">
        <v>87</v>
      </c>
      <c r="L4" s="43">
        <v>90</v>
      </c>
      <c r="M4" s="97">
        <v>81</v>
      </c>
      <c r="N4" s="97">
        <v>82</v>
      </c>
      <c r="O4" s="46">
        <f t="shared" si="1"/>
        <v>86.5</v>
      </c>
      <c r="P4" s="60">
        <v>78</v>
      </c>
      <c r="Q4" s="60">
        <v>78</v>
      </c>
      <c r="R4" s="60">
        <v>78</v>
      </c>
      <c r="S4" s="60">
        <v>73</v>
      </c>
      <c r="T4" s="52"/>
      <c r="U4" s="23">
        <v>76</v>
      </c>
      <c r="V4" s="60">
        <f t="shared" si="2"/>
        <v>76.75</v>
      </c>
      <c r="W4" s="15">
        <v>66</v>
      </c>
      <c r="X4" s="58">
        <v>57</v>
      </c>
      <c r="Y4" s="58">
        <v>82</v>
      </c>
      <c r="Z4" s="58">
        <v>76</v>
      </c>
      <c r="AA4" s="15">
        <v>70</v>
      </c>
      <c r="AB4" s="15">
        <v>71</v>
      </c>
      <c r="AC4" s="58">
        <f t="shared" si="3"/>
        <v>70.25</v>
      </c>
      <c r="AD4" s="63">
        <v>69</v>
      </c>
      <c r="AE4" s="63">
        <v>75</v>
      </c>
      <c r="AF4" s="63">
        <v>55.5</v>
      </c>
      <c r="AG4" s="63">
        <v>65.2</v>
      </c>
      <c r="AH4" s="63">
        <v>66</v>
      </c>
      <c r="AI4" s="98">
        <v>63.2</v>
      </c>
      <c r="AJ4" s="63">
        <f t="shared" ref="AJ4:AJ12" si="4">AVERAGE(AD4:AH4)</f>
        <v>66.14</v>
      </c>
      <c r="AK4" s="70">
        <v>70.599999999999994</v>
      </c>
      <c r="AL4" s="70">
        <v>74</v>
      </c>
      <c r="AM4" s="67">
        <v>76</v>
      </c>
      <c r="AN4" s="67">
        <v>73</v>
      </c>
      <c r="AO4" s="70">
        <v>65</v>
      </c>
      <c r="AP4" s="96">
        <v>71</v>
      </c>
      <c r="AQ4" s="70">
        <f t="shared" ref="AQ4:AQ12" si="5">AVERAGE(AK4:AO4)</f>
        <v>71.72</v>
      </c>
      <c r="AR4" s="69">
        <v>89.6</v>
      </c>
      <c r="AS4" s="69">
        <v>89.8</v>
      </c>
      <c r="AT4" s="68">
        <v>85</v>
      </c>
      <c r="AU4" s="68">
        <v>84</v>
      </c>
      <c r="AV4" s="69">
        <v>72</v>
      </c>
      <c r="AW4" s="104">
        <v>87</v>
      </c>
      <c r="AX4" s="69">
        <f t="shared" ref="AX4:AX12" si="6">AVERAGE(AR4:AV4)</f>
        <v>84.08</v>
      </c>
      <c r="AY4" s="73">
        <v>86</v>
      </c>
      <c r="AZ4" s="9">
        <v>92</v>
      </c>
      <c r="BA4" s="73">
        <v>91</v>
      </c>
      <c r="BB4" s="73">
        <v>90</v>
      </c>
      <c r="BC4" s="73">
        <v>79</v>
      </c>
      <c r="BD4" s="100">
        <v>88</v>
      </c>
      <c r="BE4" s="73">
        <f t="shared" ref="BE4:BE13" si="7">AVERAGE(AY4:BC4)</f>
        <v>87.6</v>
      </c>
      <c r="BF4" s="23">
        <v>81</v>
      </c>
      <c r="BG4" s="52">
        <v>84</v>
      </c>
      <c r="BH4" s="52">
        <v>86</v>
      </c>
      <c r="BI4" s="52">
        <v>79</v>
      </c>
      <c r="BJ4" s="60">
        <v>74</v>
      </c>
      <c r="BK4" s="23">
        <v>74</v>
      </c>
      <c r="BL4" s="81">
        <f t="shared" ref="BL4:BL12" si="8">AVERAGE(BF4:BJ4)</f>
        <v>80.8</v>
      </c>
      <c r="BM4" s="109"/>
      <c r="BN4" s="110"/>
      <c r="BO4" s="110"/>
      <c r="BP4" s="110"/>
      <c r="BQ4" s="111"/>
      <c r="BR4" s="109">
        <v>90</v>
      </c>
      <c r="BS4" s="109">
        <v>90</v>
      </c>
    </row>
    <row r="5" spans="1:71" ht="15.75" thickBot="1" x14ac:dyDescent="0.3">
      <c r="A5" s="3" t="s">
        <v>14</v>
      </c>
      <c r="B5" s="14">
        <v>72</v>
      </c>
      <c r="C5" s="33">
        <v>71</v>
      </c>
      <c r="D5" s="14">
        <v>71</v>
      </c>
      <c r="E5" s="14">
        <v>77</v>
      </c>
      <c r="F5" s="14">
        <v>77</v>
      </c>
      <c r="G5" s="14">
        <v>75</v>
      </c>
      <c r="H5" s="44">
        <f t="shared" si="0"/>
        <v>72.75</v>
      </c>
      <c r="I5" s="22">
        <v>76</v>
      </c>
      <c r="J5" s="46">
        <v>77</v>
      </c>
      <c r="K5" s="43">
        <v>77</v>
      </c>
      <c r="L5" s="43">
        <v>77</v>
      </c>
      <c r="M5" s="97">
        <v>73</v>
      </c>
      <c r="N5" s="97">
        <v>78</v>
      </c>
      <c r="O5" s="46">
        <f t="shared" si="1"/>
        <v>76.75</v>
      </c>
      <c r="P5" s="60">
        <v>73</v>
      </c>
      <c r="Q5" s="60">
        <v>81</v>
      </c>
      <c r="R5" s="60">
        <v>81</v>
      </c>
      <c r="S5" s="60">
        <v>77</v>
      </c>
      <c r="T5" s="52"/>
      <c r="U5" s="23">
        <v>81</v>
      </c>
      <c r="V5" s="60">
        <f t="shared" si="2"/>
        <v>78</v>
      </c>
      <c r="W5" s="15">
        <v>76</v>
      </c>
      <c r="X5" s="58">
        <v>74</v>
      </c>
      <c r="Y5" s="58">
        <v>70</v>
      </c>
      <c r="Z5" s="58">
        <v>75</v>
      </c>
      <c r="AA5" s="15">
        <v>55</v>
      </c>
      <c r="AB5" s="15">
        <v>62</v>
      </c>
      <c r="AC5" s="58">
        <f t="shared" si="3"/>
        <v>73.75</v>
      </c>
      <c r="AD5" s="63">
        <v>70</v>
      </c>
      <c r="AE5" s="63">
        <v>72</v>
      </c>
      <c r="AF5" s="63">
        <v>53</v>
      </c>
      <c r="AG5" s="63">
        <v>52</v>
      </c>
      <c r="AH5" s="63">
        <v>66</v>
      </c>
      <c r="AI5" s="98">
        <v>53.3</v>
      </c>
      <c r="AJ5" s="63">
        <f t="shared" si="4"/>
        <v>62.6</v>
      </c>
      <c r="AK5" s="70">
        <v>60</v>
      </c>
      <c r="AL5" s="70">
        <v>63</v>
      </c>
      <c r="AM5" s="67">
        <v>66</v>
      </c>
      <c r="AN5" s="67">
        <v>61</v>
      </c>
      <c r="AO5" s="70">
        <v>55</v>
      </c>
      <c r="AP5" s="96">
        <v>77</v>
      </c>
      <c r="AQ5" s="70">
        <f t="shared" si="5"/>
        <v>61</v>
      </c>
      <c r="AR5" s="69">
        <v>73</v>
      </c>
      <c r="AS5" s="69">
        <v>72.5</v>
      </c>
      <c r="AT5" s="68">
        <v>75</v>
      </c>
      <c r="AU5" s="68">
        <v>81</v>
      </c>
      <c r="AV5" s="69">
        <v>85</v>
      </c>
      <c r="AW5" s="104">
        <v>85</v>
      </c>
      <c r="AX5" s="69">
        <f t="shared" si="6"/>
        <v>77.3</v>
      </c>
      <c r="AY5" s="73">
        <v>79</v>
      </c>
      <c r="AZ5" s="9">
        <v>77</v>
      </c>
      <c r="BA5" s="73">
        <v>80</v>
      </c>
      <c r="BB5" s="73">
        <v>79</v>
      </c>
      <c r="BC5" s="73">
        <v>74</v>
      </c>
      <c r="BD5" s="100">
        <v>76</v>
      </c>
      <c r="BE5" s="73">
        <f t="shared" si="7"/>
        <v>77.8</v>
      </c>
      <c r="BF5" s="23">
        <v>67</v>
      </c>
      <c r="BG5" s="52">
        <v>74</v>
      </c>
      <c r="BH5" s="52">
        <v>70</v>
      </c>
      <c r="BI5" s="52">
        <v>71</v>
      </c>
      <c r="BJ5" s="60">
        <v>72</v>
      </c>
      <c r="BK5" s="23">
        <v>71</v>
      </c>
      <c r="BL5" s="81">
        <f t="shared" si="8"/>
        <v>70.8</v>
      </c>
      <c r="BM5" s="109"/>
      <c r="BN5" s="110"/>
      <c r="BO5" s="110"/>
      <c r="BP5" s="110"/>
      <c r="BQ5" s="111"/>
      <c r="BR5" s="109">
        <v>71</v>
      </c>
      <c r="BS5" s="109">
        <v>71</v>
      </c>
    </row>
    <row r="6" spans="1:71" ht="15.75" thickBot="1" x14ac:dyDescent="0.3">
      <c r="A6" s="3" t="s">
        <v>15</v>
      </c>
      <c r="B6" s="14">
        <v>60</v>
      </c>
      <c r="C6" s="33">
        <v>68</v>
      </c>
      <c r="D6" s="14">
        <v>70</v>
      </c>
      <c r="E6" s="14">
        <v>77</v>
      </c>
      <c r="F6" s="14">
        <v>70</v>
      </c>
      <c r="G6" s="14">
        <v>70</v>
      </c>
      <c r="H6" s="44">
        <f t="shared" si="0"/>
        <v>68.75</v>
      </c>
      <c r="I6" s="22">
        <v>68</v>
      </c>
      <c r="J6" s="46">
        <v>71.3</v>
      </c>
      <c r="K6" s="43">
        <v>70</v>
      </c>
      <c r="L6" s="43">
        <v>70</v>
      </c>
      <c r="M6" s="97">
        <v>63</v>
      </c>
      <c r="N6" s="97">
        <v>71</v>
      </c>
      <c r="O6" s="46">
        <f t="shared" si="1"/>
        <v>69.825000000000003</v>
      </c>
      <c r="P6" s="60">
        <v>60</v>
      </c>
      <c r="Q6" s="60">
        <v>58</v>
      </c>
      <c r="R6" s="60">
        <v>58</v>
      </c>
      <c r="S6" s="60">
        <v>57</v>
      </c>
      <c r="T6" s="52"/>
      <c r="U6" s="23">
        <v>65</v>
      </c>
      <c r="V6" s="60">
        <f t="shared" si="2"/>
        <v>58.25</v>
      </c>
      <c r="W6" s="24">
        <v>57</v>
      </c>
      <c r="X6" s="58">
        <v>59</v>
      </c>
      <c r="Y6" s="58">
        <v>69</v>
      </c>
      <c r="Z6" s="58">
        <v>66</v>
      </c>
      <c r="AA6" s="15">
        <v>51</v>
      </c>
      <c r="AB6" s="15">
        <v>58</v>
      </c>
      <c r="AC6" s="58">
        <f t="shared" si="3"/>
        <v>62.75</v>
      </c>
      <c r="AD6" s="64">
        <v>46</v>
      </c>
      <c r="AE6" s="63">
        <v>52</v>
      </c>
      <c r="AF6" s="63">
        <v>38.200000000000003</v>
      </c>
      <c r="AG6" s="63">
        <v>37.9</v>
      </c>
      <c r="AH6" s="63">
        <v>51</v>
      </c>
      <c r="AI6" s="98">
        <v>45.9</v>
      </c>
      <c r="AJ6" s="63">
        <f t="shared" si="4"/>
        <v>45.019999999999996</v>
      </c>
      <c r="AK6" s="70">
        <v>56</v>
      </c>
      <c r="AL6" s="70">
        <v>60</v>
      </c>
      <c r="AM6" s="67">
        <v>53</v>
      </c>
      <c r="AN6" s="67">
        <v>61</v>
      </c>
      <c r="AO6" s="70">
        <v>56</v>
      </c>
      <c r="AP6" s="96">
        <v>61</v>
      </c>
      <c r="AQ6" s="70">
        <f t="shared" si="5"/>
        <v>57.2</v>
      </c>
      <c r="AR6" s="69">
        <v>72.7</v>
      </c>
      <c r="AS6" s="69">
        <v>72.5</v>
      </c>
      <c r="AT6" s="68">
        <v>72</v>
      </c>
      <c r="AU6" s="68">
        <v>70</v>
      </c>
      <c r="AV6" s="69">
        <v>70</v>
      </c>
      <c r="AW6" s="104">
        <v>78</v>
      </c>
      <c r="AX6" s="69">
        <f t="shared" si="6"/>
        <v>71.44</v>
      </c>
      <c r="AY6" s="73">
        <v>79</v>
      </c>
      <c r="AZ6" s="9">
        <v>80</v>
      </c>
      <c r="BA6" s="73">
        <v>82</v>
      </c>
      <c r="BB6" s="73">
        <v>79</v>
      </c>
      <c r="BC6" s="73">
        <v>77</v>
      </c>
      <c r="BD6" s="100">
        <v>85</v>
      </c>
      <c r="BE6" s="73">
        <f t="shared" si="7"/>
        <v>79.400000000000006</v>
      </c>
      <c r="BF6" s="23">
        <v>66</v>
      </c>
      <c r="BG6" s="52">
        <v>65</v>
      </c>
      <c r="BH6" s="52">
        <v>70</v>
      </c>
      <c r="BI6" s="52">
        <v>69</v>
      </c>
      <c r="BJ6" s="60">
        <v>72</v>
      </c>
      <c r="BK6" s="23">
        <v>71</v>
      </c>
      <c r="BL6" s="81">
        <f t="shared" si="8"/>
        <v>68.400000000000006</v>
      </c>
      <c r="BM6" s="109"/>
      <c r="BN6" s="110"/>
      <c r="BO6" s="110"/>
      <c r="BP6" s="110"/>
      <c r="BQ6" s="111"/>
      <c r="BR6" s="109">
        <v>71</v>
      </c>
      <c r="BS6" s="109">
        <v>71</v>
      </c>
    </row>
    <row r="7" spans="1:71" ht="15.75" thickBot="1" x14ac:dyDescent="0.3">
      <c r="A7" s="3" t="s">
        <v>40</v>
      </c>
      <c r="B7" s="14">
        <v>62</v>
      </c>
      <c r="C7" s="33">
        <v>68</v>
      </c>
      <c r="D7" s="14">
        <v>73</v>
      </c>
      <c r="E7" s="14">
        <v>75</v>
      </c>
      <c r="F7" s="14">
        <v>68</v>
      </c>
      <c r="G7" s="14">
        <v>74</v>
      </c>
      <c r="H7" s="44">
        <f t="shared" si="0"/>
        <v>69.5</v>
      </c>
      <c r="I7" s="22">
        <v>74</v>
      </c>
      <c r="J7" s="46">
        <v>82</v>
      </c>
      <c r="K7" s="43">
        <v>79</v>
      </c>
      <c r="L7" s="43">
        <v>86</v>
      </c>
      <c r="M7" s="97">
        <v>79</v>
      </c>
      <c r="N7" s="97">
        <v>84</v>
      </c>
      <c r="O7" s="46">
        <f t="shared" si="1"/>
        <v>80.25</v>
      </c>
      <c r="P7" s="60">
        <v>77</v>
      </c>
      <c r="Q7" s="60">
        <v>76</v>
      </c>
      <c r="R7" s="60">
        <v>76</v>
      </c>
      <c r="S7" s="60">
        <v>70</v>
      </c>
      <c r="T7" s="52"/>
      <c r="U7" s="23">
        <v>73</v>
      </c>
      <c r="V7" s="60">
        <f t="shared" si="2"/>
        <v>74.75</v>
      </c>
      <c r="W7" s="15">
        <v>71</v>
      </c>
      <c r="X7" s="58">
        <v>72</v>
      </c>
      <c r="Y7" s="58">
        <v>72</v>
      </c>
      <c r="Z7" s="58">
        <v>72</v>
      </c>
      <c r="AA7" s="15">
        <v>69</v>
      </c>
      <c r="AB7" s="15">
        <v>73</v>
      </c>
      <c r="AC7" s="58">
        <f t="shared" si="3"/>
        <v>71.75</v>
      </c>
      <c r="AD7" s="63">
        <v>67</v>
      </c>
      <c r="AE7" s="63">
        <v>74.8</v>
      </c>
      <c r="AF7" s="63">
        <v>52.2</v>
      </c>
      <c r="AG7" s="63">
        <v>61.3</v>
      </c>
      <c r="AH7" s="63">
        <v>62</v>
      </c>
      <c r="AI7" s="98">
        <v>62.4</v>
      </c>
      <c r="AJ7" s="63">
        <f t="shared" si="4"/>
        <v>63.46</v>
      </c>
      <c r="AK7" s="70">
        <v>64</v>
      </c>
      <c r="AL7" s="70">
        <v>85</v>
      </c>
      <c r="AM7" s="67">
        <v>81</v>
      </c>
      <c r="AN7" s="67">
        <v>68</v>
      </c>
      <c r="AO7" s="70">
        <v>68</v>
      </c>
      <c r="AP7" s="96">
        <v>75</v>
      </c>
      <c r="AQ7" s="70">
        <f t="shared" si="5"/>
        <v>73.2</v>
      </c>
      <c r="AR7" s="69">
        <v>87.9</v>
      </c>
      <c r="AS7" s="69">
        <v>77.599999999999994</v>
      </c>
      <c r="AT7" s="68">
        <v>82</v>
      </c>
      <c r="AU7" s="68">
        <v>81</v>
      </c>
      <c r="AV7" s="69">
        <v>72</v>
      </c>
      <c r="AW7" s="104">
        <v>85</v>
      </c>
      <c r="AX7" s="69">
        <f t="shared" si="6"/>
        <v>80.099999999999994</v>
      </c>
      <c r="AY7" s="73">
        <v>87</v>
      </c>
      <c r="AZ7" s="9">
        <v>92</v>
      </c>
      <c r="BA7" s="73">
        <v>89</v>
      </c>
      <c r="BB7" s="73">
        <v>88</v>
      </c>
      <c r="BC7" s="73">
        <v>79</v>
      </c>
      <c r="BD7" s="100">
        <v>87</v>
      </c>
      <c r="BE7" s="73">
        <f t="shared" si="7"/>
        <v>87</v>
      </c>
      <c r="BF7" s="23">
        <v>75</v>
      </c>
      <c r="BG7" s="52">
        <v>77</v>
      </c>
      <c r="BH7" s="52">
        <v>85</v>
      </c>
      <c r="BI7" s="52">
        <v>80</v>
      </c>
      <c r="BJ7" s="60">
        <v>84</v>
      </c>
      <c r="BK7" s="23">
        <v>84</v>
      </c>
      <c r="BL7" s="81">
        <f t="shared" si="8"/>
        <v>80.2</v>
      </c>
      <c r="BM7" s="109"/>
      <c r="BN7" s="110"/>
      <c r="BO7" s="110"/>
      <c r="BP7" s="110"/>
      <c r="BQ7" s="111"/>
      <c r="BR7" s="109">
        <v>88</v>
      </c>
      <c r="BS7" s="109">
        <v>88</v>
      </c>
    </row>
    <row r="8" spans="1:71" ht="15.75" thickBot="1" x14ac:dyDescent="0.3">
      <c r="A8" s="3" t="s">
        <v>41</v>
      </c>
      <c r="B8" s="14">
        <v>100</v>
      </c>
      <c r="C8" s="33">
        <v>99</v>
      </c>
      <c r="D8" s="14">
        <v>99</v>
      </c>
      <c r="E8" s="14">
        <v>100</v>
      </c>
      <c r="F8" s="14">
        <v>99</v>
      </c>
      <c r="G8" s="14">
        <v>99</v>
      </c>
      <c r="H8" s="44">
        <f t="shared" si="0"/>
        <v>99.5</v>
      </c>
      <c r="I8" s="22">
        <v>99</v>
      </c>
      <c r="J8" s="46">
        <v>99</v>
      </c>
      <c r="K8" s="43">
        <v>99</v>
      </c>
      <c r="L8" s="43">
        <v>99</v>
      </c>
      <c r="M8" s="97">
        <v>96</v>
      </c>
      <c r="N8" s="97">
        <v>95</v>
      </c>
      <c r="O8" s="46">
        <f t="shared" si="1"/>
        <v>99</v>
      </c>
      <c r="P8" s="60">
        <v>99</v>
      </c>
      <c r="Q8" s="60">
        <v>98</v>
      </c>
      <c r="R8" s="60">
        <v>98</v>
      </c>
      <c r="S8" s="60">
        <v>99</v>
      </c>
      <c r="T8" s="52"/>
      <c r="U8" s="23">
        <v>97</v>
      </c>
      <c r="V8" s="60">
        <f t="shared" si="2"/>
        <v>98.5</v>
      </c>
      <c r="W8" s="15">
        <v>100</v>
      </c>
      <c r="X8" s="58">
        <v>100</v>
      </c>
      <c r="Y8" s="58">
        <v>100</v>
      </c>
      <c r="Z8" s="58">
        <v>100</v>
      </c>
      <c r="AA8" s="15">
        <v>100</v>
      </c>
      <c r="AB8" s="15">
        <v>100</v>
      </c>
      <c r="AC8" s="58">
        <f t="shared" si="3"/>
        <v>100</v>
      </c>
      <c r="AD8" s="63">
        <v>98</v>
      </c>
      <c r="AE8" s="63">
        <v>97.8</v>
      </c>
      <c r="AF8" s="63">
        <v>81</v>
      </c>
      <c r="AG8" s="63">
        <v>84</v>
      </c>
      <c r="AH8" s="63">
        <v>94</v>
      </c>
      <c r="AI8" s="98">
        <v>94.7</v>
      </c>
      <c r="AJ8" s="63">
        <f t="shared" si="4"/>
        <v>90.960000000000008</v>
      </c>
      <c r="AK8" s="70">
        <v>94</v>
      </c>
      <c r="AL8" s="70">
        <v>98</v>
      </c>
      <c r="AM8" s="67">
        <v>95</v>
      </c>
      <c r="AN8" s="67">
        <v>94</v>
      </c>
      <c r="AO8" s="70">
        <v>96</v>
      </c>
      <c r="AP8" s="96">
        <v>94</v>
      </c>
      <c r="AQ8" s="70">
        <f t="shared" si="5"/>
        <v>95.4</v>
      </c>
      <c r="AR8" s="69">
        <v>100</v>
      </c>
      <c r="AS8" s="69">
        <v>100</v>
      </c>
      <c r="AT8" s="68">
        <v>100</v>
      </c>
      <c r="AU8" s="68">
        <v>100</v>
      </c>
      <c r="AV8" s="69">
        <v>100</v>
      </c>
      <c r="AW8" s="104">
        <v>100</v>
      </c>
      <c r="AX8" s="69">
        <f t="shared" si="6"/>
        <v>100</v>
      </c>
      <c r="AY8" s="73">
        <v>100</v>
      </c>
      <c r="AZ8" s="9">
        <v>100</v>
      </c>
      <c r="BA8" s="73">
        <v>100</v>
      </c>
      <c r="BB8" s="73">
        <v>100</v>
      </c>
      <c r="BC8" s="73">
        <v>100</v>
      </c>
      <c r="BD8" s="100">
        <v>100</v>
      </c>
      <c r="BE8" s="73">
        <f t="shared" si="7"/>
        <v>100</v>
      </c>
      <c r="BF8" s="23">
        <v>100</v>
      </c>
      <c r="BG8" s="52">
        <v>100</v>
      </c>
      <c r="BH8" s="52">
        <v>100</v>
      </c>
      <c r="BI8" s="52">
        <v>100</v>
      </c>
      <c r="BJ8" s="60">
        <v>95</v>
      </c>
      <c r="BK8" s="23">
        <v>95</v>
      </c>
      <c r="BL8" s="81">
        <f t="shared" si="8"/>
        <v>99</v>
      </c>
      <c r="BM8" s="109"/>
      <c r="BN8" s="110"/>
      <c r="BO8" s="110"/>
      <c r="BP8" s="110"/>
      <c r="BQ8" s="111"/>
      <c r="BR8" s="109">
        <v>100</v>
      </c>
      <c r="BS8" s="109">
        <v>100</v>
      </c>
    </row>
    <row r="9" spans="1:71" ht="15.75" thickBot="1" x14ac:dyDescent="0.3">
      <c r="A9" s="3" t="s">
        <v>42</v>
      </c>
      <c r="B9" s="14">
        <v>100</v>
      </c>
      <c r="C9" s="33">
        <v>99</v>
      </c>
      <c r="D9" s="14">
        <v>100</v>
      </c>
      <c r="E9" s="14">
        <v>99</v>
      </c>
      <c r="F9" s="14">
        <v>98</v>
      </c>
      <c r="G9" s="14">
        <v>99</v>
      </c>
      <c r="H9" s="44">
        <f t="shared" si="0"/>
        <v>99.5</v>
      </c>
      <c r="I9" s="22">
        <v>100</v>
      </c>
      <c r="J9" s="46">
        <v>97.3</v>
      </c>
      <c r="K9" s="43">
        <v>99</v>
      </c>
      <c r="L9" s="43">
        <v>98</v>
      </c>
      <c r="M9" s="97">
        <v>99</v>
      </c>
      <c r="N9" s="97">
        <v>100</v>
      </c>
      <c r="O9" s="46">
        <f t="shared" si="1"/>
        <v>98.575000000000003</v>
      </c>
      <c r="P9" s="60">
        <v>99</v>
      </c>
      <c r="Q9" s="60">
        <v>98</v>
      </c>
      <c r="R9" s="60">
        <v>98</v>
      </c>
      <c r="S9" s="60">
        <v>97</v>
      </c>
      <c r="T9" s="52"/>
      <c r="U9" s="23">
        <v>95</v>
      </c>
      <c r="V9" s="60">
        <f t="shared" si="2"/>
        <v>98</v>
      </c>
      <c r="W9" s="15">
        <v>95</v>
      </c>
      <c r="X9" s="58">
        <v>95</v>
      </c>
      <c r="Y9" s="58">
        <v>95</v>
      </c>
      <c r="Z9" s="58">
        <v>97</v>
      </c>
      <c r="AA9" s="15">
        <v>97</v>
      </c>
      <c r="AB9" s="15">
        <v>99</v>
      </c>
      <c r="AC9" s="58">
        <f t="shared" si="3"/>
        <v>95.5</v>
      </c>
      <c r="AD9" s="63">
        <v>98</v>
      </c>
      <c r="AE9" s="63">
        <v>100</v>
      </c>
      <c r="AF9" s="63">
        <v>85</v>
      </c>
      <c r="AG9" s="63">
        <v>88</v>
      </c>
      <c r="AH9" s="63">
        <v>92</v>
      </c>
      <c r="AI9" s="98">
        <v>86.9</v>
      </c>
      <c r="AJ9" s="63">
        <f t="shared" si="4"/>
        <v>92.6</v>
      </c>
      <c r="AK9" s="70">
        <v>100</v>
      </c>
      <c r="AL9" s="70">
        <v>100</v>
      </c>
      <c r="AM9" s="67">
        <v>96</v>
      </c>
      <c r="AN9" s="67">
        <v>96</v>
      </c>
      <c r="AO9" s="70">
        <v>91</v>
      </c>
      <c r="AP9" s="96">
        <v>96</v>
      </c>
      <c r="AQ9" s="70">
        <f t="shared" si="5"/>
        <v>96.6</v>
      </c>
      <c r="AR9" s="69">
        <v>99.8</v>
      </c>
      <c r="AS9" s="69">
        <v>100</v>
      </c>
      <c r="AT9" s="68">
        <v>100</v>
      </c>
      <c r="AU9" s="68">
        <v>99</v>
      </c>
      <c r="AV9" s="69">
        <v>98</v>
      </c>
      <c r="AW9" s="104">
        <v>100</v>
      </c>
      <c r="AX9" s="69">
        <f t="shared" si="6"/>
        <v>99.36</v>
      </c>
      <c r="AY9" s="73">
        <v>100</v>
      </c>
      <c r="AZ9" s="9">
        <v>100</v>
      </c>
      <c r="BA9" s="73">
        <v>100</v>
      </c>
      <c r="BB9" s="73">
        <v>100</v>
      </c>
      <c r="BC9" s="73">
        <v>97</v>
      </c>
      <c r="BD9" s="100">
        <v>99</v>
      </c>
      <c r="BE9" s="73">
        <f t="shared" si="7"/>
        <v>99.4</v>
      </c>
      <c r="BF9" s="23">
        <v>97</v>
      </c>
      <c r="BG9" s="52">
        <v>98</v>
      </c>
      <c r="BH9" s="52">
        <v>96</v>
      </c>
      <c r="BI9" s="52">
        <v>98</v>
      </c>
      <c r="BJ9" s="60">
        <v>90</v>
      </c>
      <c r="BK9" s="23">
        <v>90</v>
      </c>
      <c r="BL9" s="81">
        <f t="shared" si="8"/>
        <v>95.8</v>
      </c>
      <c r="BM9" s="109"/>
      <c r="BN9" s="110"/>
      <c r="BO9" s="110"/>
      <c r="BP9" s="110"/>
      <c r="BQ9" s="111"/>
      <c r="BR9" s="109">
        <v>100</v>
      </c>
      <c r="BS9" s="109">
        <v>100</v>
      </c>
    </row>
    <row r="10" spans="1:71" ht="15.75" thickBot="1" x14ac:dyDescent="0.3">
      <c r="A10" s="3" t="s">
        <v>26</v>
      </c>
      <c r="B10" s="14">
        <v>99</v>
      </c>
      <c r="C10" s="33">
        <v>99</v>
      </c>
      <c r="D10" s="14">
        <v>97</v>
      </c>
      <c r="E10" s="14">
        <v>99</v>
      </c>
      <c r="F10" s="14">
        <v>99</v>
      </c>
      <c r="G10" s="14">
        <v>100</v>
      </c>
      <c r="H10" s="44">
        <f t="shared" si="0"/>
        <v>98.5</v>
      </c>
      <c r="I10" s="22">
        <v>100</v>
      </c>
      <c r="J10" s="46">
        <v>99</v>
      </c>
      <c r="K10" s="43">
        <v>99</v>
      </c>
      <c r="L10" s="43">
        <v>99</v>
      </c>
      <c r="M10" s="97">
        <v>99</v>
      </c>
      <c r="N10" s="97">
        <v>100</v>
      </c>
      <c r="O10" s="46">
        <f t="shared" si="1"/>
        <v>99.25</v>
      </c>
      <c r="P10" s="60">
        <v>98</v>
      </c>
      <c r="Q10" s="60">
        <v>97</v>
      </c>
      <c r="R10" s="60">
        <v>97</v>
      </c>
      <c r="S10" s="60">
        <v>95</v>
      </c>
      <c r="T10" s="52"/>
      <c r="U10" s="23">
        <v>95</v>
      </c>
      <c r="V10" s="60">
        <f t="shared" si="2"/>
        <v>96.75</v>
      </c>
      <c r="W10" s="15">
        <v>97</v>
      </c>
      <c r="X10" s="58">
        <v>98</v>
      </c>
      <c r="Y10" s="58">
        <v>91</v>
      </c>
      <c r="Z10" s="58">
        <v>97</v>
      </c>
      <c r="AA10" s="15">
        <v>98</v>
      </c>
      <c r="AB10" s="15">
        <v>98</v>
      </c>
      <c r="AC10" s="58">
        <f t="shared" si="3"/>
        <v>95.75</v>
      </c>
      <c r="AD10" s="63">
        <v>91</v>
      </c>
      <c r="AE10" s="63">
        <v>91.7</v>
      </c>
      <c r="AF10" s="63">
        <v>84.9</v>
      </c>
      <c r="AG10" s="63">
        <v>85.2</v>
      </c>
      <c r="AH10" s="63">
        <v>90</v>
      </c>
      <c r="AI10" s="98">
        <v>88.3</v>
      </c>
      <c r="AJ10" s="63">
        <f t="shared" si="4"/>
        <v>88.56</v>
      </c>
      <c r="AK10" s="70">
        <v>94</v>
      </c>
      <c r="AL10" s="70">
        <v>91</v>
      </c>
      <c r="AM10" s="67">
        <v>95</v>
      </c>
      <c r="AN10" s="67">
        <v>92</v>
      </c>
      <c r="AO10" s="70">
        <v>91</v>
      </c>
      <c r="AP10" s="96">
        <v>91</v>
      </c>
      <c r="AQ10" s="70">
        <f t="shared" si="5"/>
        <v>92.6</v>
      </c>
      <c r="AR10" s="69">
        <v>99.4</v>
      </c>
      <c r="AS10" s="69">
        <v>97.7</v>
      </c>
      <c r="AT10" s="68">
        <v>99</v>
      </c>
      <c r="AU10" s="68">
        <v>99</v>
      </c>
      <c r="AV10" s="69">
        <v>98</v>
      </c>
      <c r="AW10" s="104">
        <v>91</v>
      </c>
      <c r="AX10" s="69">
        <f t="shared" si="6"/>
        <v>98.62</v>
      </c>
      <c r="AY10" s="73">
        <v>100</v>
      </c>
      <c r="AZ10" s="9">
        <v>99</v>
      </c>
      <c r="BA10" s="73">
        <v>100</v>
      </c>
      <c r="BB10" s="73">
        <v>100</v>
      </c>
      <c r="BC10" s="73">
        <v>89</v>
      </c>
      <c r="BD10" s="100">
        <v>100</v>
      </c>
      <c r="BE10" s="73">
        <f t="shared" si="7"/>
        <v>97.6</v>
      </c>
      <c r="BF10" s="23">
        <v>95</v>
      </c>
      <c r="BG10" s="52">
        <v>92</v>
      </c>
      <c r="BH10" s="52">
        <v>98</v>
      </c>
      <c r="BI10" s="52">
        <v>98</v>
      </c>
      <c r="BJ10" s="60">
        <v>90</v>
      </c>
      <c r="BK10" s="23">
        <v>90</v>
      </c>
      <c r="BL10" s="81">
        <f t="shared" si="8"/>
        <v>94.6</v>
      </c>
      <c r="BM10" s="109"/>
      <c r="BN10" s="110"/>
      <c r="BO10" s="110"/>
      <c r="BP10" s="110"/>
      <c r="BQ10" s="111"/>
      <c r="BR10" s="109">
        <v>100</v>
      </c>
      <c r="BS10" s="109">
        <v>100</v>
      </c>
    </row>
    <row r="11" spans="1:71" ht="15.75" thickBot="1" x14ac:dyDescent="0.3">
      <c r="A11" s="3" t="s">
        <v>28</v>
      </c>
      <c r="B11" s="14">
        <v>100</v>
      </c>
      <c r="C11" s="33">
        <v>100</v>
      </c>
      <c r="D11" s="14">
        <v>99</v>
      </c>
      <c r="E11" s="14">
        <v>100</v>
      </c>
      <c r="F11" s="14">
        <v>98</v>
      </c>
      <c r="G11" s="14">
        <v>96</v>
      </c>
      <c r="H11" s="44">
        <f t="shared" si="0"/>
        <v>99.75</v>
      </c>
      <c r="I11" s="22">
        <v>99</v>
      </c>
      <c r="J11" s="46">
        <v>99</v>
      </c>
      <c r="K11" s="43">
        <v>98</v>
      </c>
      <c r="L11" s="43">
        <v>99</v>
      </c>
      <c r="M11" s="97">
        <v>1</v>
      </c>
      <c r="N11" s="97">
        <v>97</v>
      </c>
      <c r="O11" s="46">
        <f t="shared" si="1"/>
        <v>98.75</v>
      </c>
      <c r="P11" s="60">
        <v>98</v>
      </c>
      <c r="Q11" s="60">
        <v>98</v>
      </c>
      <c r="R11" s="60">
        <v>98</v>
      </c>
      <c r="S11" s="60">
        <v>98</v>
      </c>
      <c r="T11" s="52"/>
      <c r="U11" s="23">
        <v>93</v>
      </c>
      <c r="V11" s="60">
        <f t="shared" si="2"/>
        <v>98</v>
      </c>
      <c r="W11" s="15">
        <v>100</v>
      </c>
      <c r="X11" s="58">
        <v>99</v>
      </c>
      <c r="Y11" s="58">
        <v>99</v>
      </c>
      <c r="Z11" s="58">
        <v>100</v>
      </c>
      <c r="AA11" s="15">
        <v>100</v>
      </c>
      <c r="AB11" s="15">
        <v>100</v>
      </c>
      <c r="AC11" s="58">
        <f t="shared" si="3"/>
        <v>99.5</v>
      </c>
      <c r="AD11" s="63">
        <v>100</v>
      </c>
      <c r="AE11" s="63">
        <v>97</v>
      </c>
      <c r="AF11" s="63">
        <v>86</v>
      </c>
      <c r="AG11" s="63">
        <v>87</v>
      </c>
      <c r="AH11" s="63">
        <v>99</v>
      </c>
      <c r="AI11" s="98">
        <v>61.1</v>
      </c>
      <c r="AJ11" s="63">
        <f t="shared" si="4"/>
        <v>93.8</v>
      </c>
      <c r="AK11" s="70">
        <v>98</v>
      </c>
      <c r="AL11" s="70">
        <v>99.4</v>
      </c>
      <c r="AM11" s="67">
        <v>98</v>
      </c>
      <c r="AN11" s="67">
        <v>97</v>
      </c>
      <c r="AO11" s="70">
        <v>96</v>
      </c>
      <c r="AP11" s="96">
        <v>99</v>
      </c>
      <c r="AQ11" s="70">
        <f t="shared" si="5"/>
        <v>97.679999999999993</v>
      </c>
      <c r="AR11" s="69">
        <v>99</v>
      </c>
      <c r="AS11" s="69">
        <v>100</v>
      </c>
      <c r="AT11" s="68">
        <v>97</v>
      </c>
      <c r="AU11" s="68">
        <v>100</v>
      </c>
      <c r="AV11" s="69">
        <v>98</v>
      </c>
      <c r="AW11" s="104">
        <v>100</v>
      </c>
      <c r="AX11" s="69">
        <f t="shared" si="6"/>
        <v>98.8</v>
      </c>
      <c r="AY11" s="73">
        <v>100</v>
      </c>
      <c r="AZ11" s="9">
        <v>100</v>
      </c>
      <c r="BA11" s="73">
        <v>100</v>
      </c>
      <c r="BB11" s="73">
        <v>100</v>
      </c>
      <c r="BC11" s="73">
        <v>99</v>
      </c>
      <c r="BD11" s="100">
        <v>100</v>
      </c>
      <c r="BE11" s="73">
        <f t="shared" si="7"/>
        <v>99.8</v>
      </c>
      <c r="BF11" s="23">
        <v>100</v>
      </c>
      <c r="BG11" s="52">
        <v>100</v>
      </c>
      <c r="BH11" s="52">
        <v>100</v>
      </c>
      <c r="BI11" s="52">
        <v>100</v>
      </c>
      <c r="BJ11" s="60">
        <v>95</v>
      </c>
      <c r="BK11" s="23">
        <v>95</v>
      </c>
      <c r="BL11" s="81">
        <f t="shared" si="8"/>
        <v>99</v>
      </c>
      <c r="BM11" s="109"/>
      <c r="BN11" s="110"/>
      <c r="BO11" s="110"/>
      <c r="BP11" s="110"/>
      <c r="BQ11" s="111"/>
      <c r="BR11" s="109">
        <v>100</v>
      </c>
      <c r="BS11" s="109">
        <v>100</v>
      </c>
    </row>
    <row r="12" spans="1:71" ht="15.75" thickBot="1" x14ac:dyDescent="0.3">
      <c r="A12" s="3" t="s">
        <v>75</v>
      </c>
      <c r="B12" s="14">
        <v>100</v>
      </c>
      <c r="C12" s="33">
        <v>100</v>
      </c>
      <c r="D12" s="14">
        <v>100</v>
      </c>
      <c r="E12" s="14">
        <v>100</v>
      </c>
      <c r="F12" s="77"/>
      <c r="G12" s="14">
        <v>100</v>
      </c>
      <c r="H12" s="44">
        <f t="shared" si="0"/>
        <v>100</v>
      </c>
      <c r="I12" s="22"/>
      <c r="J12" s="46"/>
      <c r="K12" s="43"/>
      <c r="L12" s="43"/>
      <c r="M12" s="112"/>
      <c r="N12" s="112"/>
      <c r="O12" s="46"/>
      <c r="P12" s="60"/>
      <c r="Q12" s="60"/>
      <c r="R12" s="60"/>
      <c r="S12" s="60"/>
      <c r="T12" s="60"/>
      <c r="U12" s="60"/>
      <c r="V12" s="60"/>
      <c r="W12" s="15">
        <v>100</v>
      </c>
      <c r="X12" s="58"/>
      <c r="Y12" s="58"/>
      <c r="Z12" s="58"/>
      <c r="AA12" s="15"/>
      <c r="AB12" s="15">
        <v>100</v>
      </c>
      <c r="AC12" s="58">
        <f t="shared" si="3"/>
        <v>100</v>
      </c>
      <c r="AD12" s="63"/>
      <c r="AE12" s="63"/>
      <c r="AF12" s="63"/>
      <c r="AG12" s="63">
        <v>87</v>
      </c>
      <c r="AH12" s="63">
        <v>100</v>
      </c>
      <c r="AI12" s="63"/>
      <c r="AJ12" s="63">
        <f t="shared" si="4"/>
        <v>93.5</v>
      </c>
      <c r="AK12" s="70">
        <v>100</v>
      </c>
      <c r="AL12" s="70">
        <v>100</v>
      </c>
      <c r="AM12" s="67"/>
      <c r="AN12" s="67"/>
      <c r="AO12" s="70"/>
      <c r="AP12" s="70"/>
      <c r="AQ12" s="70">
        <f t="shared" si="5"/>
        <v>100</v>
      </c>
      <c r="AR12" s="69">
        <v>100</v>
      </c>
      <c r="AS12" s="69">
        <v>100</v>
      </c>
      <c r="AT12" s="68">
        <v>100</v>
      </c>
      <c r="AU12" s="68">
        <v>100</v>
      </c>
      <c r="AV12" s="69">
        <v>100</v>
      </c>
      <c r="AW12" s="104">
        <v>100</v>
      </c>
      <c r="AX12" s="69">
        <f t="shared" si="6"/>
        <v>100</v>
      </c>
      <c r="AY12" s="73">
        <v>100</v>
      </c>
      <c r="AZ12" s="9"/>
      <c r="BA12" s="73">
        <v>100</v>
      </c>
      <c r="BB12" s="73">
        <v>100</v>
      </c>
      <c r="BC12" s="73">
        <v>100</v>
      </c>
      <c r="BD12" s="100">
        <v>100</v>
      </c>
      <c r="BE12" s="73">
        <f t="shared" si="7"/>
        <v>100</v>
      </c>
      <c r="BF12" s="23">
        <v>100</v>
      </c>
      <c r="BG12" s="52">
        <v>100</v>
      </c>
      <c r="BH12" s="52">
        <v>100</v>
      </c>
      <c r="BI12" s="52">
        <v>100</v>
      </c>
      <c r="BJ12" s="60">
        <v>100</v>
      </c>
      <c r="BK12" s="23">
        <v>100</v>
      </c>
      <c r="BL12" s="81">
        <f t="shared" si="8"/>
        <v>100</v>
      </c>
      <c r="BM12" s="109"/>
      <c r="BN12" s="110"/>
      <c r="BO12" s="110"/>
      <c r="BP12" s="110"/>
      <c r="BQ12" s="111"/>
      <c r="BR12" s="109">
        <v>100</v>
      </c>
      <c r="BS12" s="109">
        <v>100</v>
      </c>
    </row>
    <row r="13" spans="1:71" s="2" customFormat="1" x14ac:dyDescent="0.25">
      <c r="A13" s="10" t="s">
        <v>58</v>
      </c>
      <c r="B13" s="14"/>
      <c r="C13" s="33"/>
      <c r="D13" s="33"/>
      <c r="E13" s="33"/>
      <c r="F13" s="33"/>
      <c r="G13" s="33"/>
      <c r="H13" s="44"/>
      <c r="I13" s="22"/>
      <c r="J13" s="46"/>
      <c r="K13" s="43"/>
      <c r="L13" s="43"/>
      <c r="M13" s="43"/>
      <c r="N13" s="43"/>
      <c r="O13" s="46"/>
      <c r="P13" s="60"/>
      <c r="Q13" s="60"/>
      <c r="R13" s="60"/>
      <c r="S13" s="60"/>
      <c r="T13" s="60"/>
      <c r="U13" s="60"/>
      <c r="V13" s="60"/>
      <c r="W13" s="15"/>
      <c r="X13" s="58"/>
      <c r="Y13" s="58"/>
      <c r="Z13" s="58"/>
      <c r="AA13" s="15"/>
      <c r="AB13" s="15"/>
      <c r="AC13" s="58"/>
      <c r="AD13" s="63"/>
      <c r="AE13" s="63"/>
      <c r="AF13" s="62"/>
      <c r="AG13" s="62"/>
      <c r="AH13" s="62"/>
      <c r="AI13" s="62"/>
      <c r="AJ13" s="63"/>
      <c r="AK13" s="70"/>
      <c r="AL13" s="70"/>
      <c r="AM13" s="67"/>
      <c r="AN13" s="67"/>
      <c r="AO13" s="70"/>
      <c r="AP13" s="70"/>
      <c r="AQ13" s="70"/>
      <c r="AR13" s="69"/>
      <c r="AS13" s="69"/>
      <c r="AT13" s="68"/>
      <c r="AU13" s="68"/>
      <c r="AV13" s="69"/>
      <c r="AW13" s="69"/>
      <c r="AX13" s="69"/>
      <c r="AY13" s="73"/>
      <c r="AZ13" s="9"/>
      <c r="BA13" s="73">
        <v>93</v>
      </c>
      <c r="BB13" s="73">
        <v>100</v>
      </c>
      <c r="BC13" s="73"/>
      <c r="BD13" s="73"/>
      <c r="BE13" s="73">
        <f t="shared" si="7"/>
        <v>96.5</v>
      </c>
      <c r="BF13" s="23"/>
      <c r="BG13" s="52"/>
      <c r="BH13" s="52"/>
      <c r="BI13" s="52"/>
      <c r="BJ13" s="52"/>
      <c r="BK13" s="52"/>
      <c r="BL13" s="52"/>
      <c r="BM13" s="109"/>
      <c r="BN13" s="110"/>
      <c r="BO13" s="110"/>
      <c r="BP13" s="110"/>
      <c r="BQ13" s="110"/>
      <c r="BR13" s="110"/>
      <c r="BS13" s="110"/>
    </row>
    <row r="14" spans="1:71" x14ac:dyDescent="0.25">
      <c r="A14" s="10"/>
      <c r="B14" s="44">
        <f>AVERAGE(B3:B12)</f>
        <v>82.3</v>
      </c>
      <c r="C14" s="44">
        <f>AVERAGE(C3:C13)</f>
        <v>84.2</v>
      </c>
      <c r="D14" s="44">
        <f>AVERAGE(D3:D13)</f>
        <v>85.2</v>
      </c>
      <c r="E14" s="44">
        <f>AVERAGE(E3:E13)</f>
        <v>86.5</v>
      </c>
      <c r="F14" s="44">
        <f>AVERAGE(F3:F13)</f>
        <v>83.111111111111114</v>
      </c>
      <c r="G14" s="44">
        <f>AVERAGE(G3:G13)</f>
        <v>85.5</v>
      </c>
      <c r="H14" s="44">
        <f>AVERAGE(H3:H13)</f>
        <v>84.55</v>
      </c>
      <c r="I14" s="45">
        <f>AVERAGE(I3:I12)</f>
        <v>84.555555555555557</v>
      </c>
      <c r="J14" s="46">
        <f>AVERAGE(J3:J13)</f>
        <v>86.211111111111109</v>
      </c>
      <c r="K14" s="46">
        <f>AVERAGE(K3:K13)</f>
        <v>85.777777777777771</v>
      </c>
      <c r="L14" s="46">
        <f>AVERAGE(L3:L13)</f>
        <v>86.888888888888886</v>
      </c>
      <c r="M14" s="46">
        <f t="shared" ref="M14:N14" si="9">AVERAGE(M3:M13)</f>
        <v>72.444444444444443</v>
      </c>
      <c r="N14" s="46">
        <f t="shared" si="9"/>
        <v>86</v>
      </c>
      <c r="O14" s="46">
        <f>AVERAGE(O3:O13)</f>
        <v>85.858333333333334</v>
      </c>
      <c r="P14" s="60">
        <f>AVERAGE(P3:P12)</f>
        <v>81.666666666666671</v>
      </c>
      <c r="Q14" s="60">
        <f>AVERAGE(Q3:Q13)</f>
        <v>82.111111111111114</v>
      </c>
      <c r="R14" s="60">
        <f>AVERAGE(R3:R13)</f>
        <v>82.111111111111114</v>
      </c>
      <c r="S14" s="60">
        <f>AVERAGE(S3:S13)</f>
        <v>79.888888888888886</v>
      </c>
      <c r="T14" s="60"/>
      <c r="U14" s="60">
        <f t="shared" ref="U14" si="10">AVERAGE(U3:U13)</f>
        <v>81.111111111111114</v>
      </c>
      <c r="V14" s="60">
        <f>AVERAGE(V3:V13)</f>
        <v>81.444444444444443</v>
      </c>
      <c r="W14" s="61">
        <f>AVERAGE(W3:W12)</f>
        <v>83.1</v>
      </c>
      <c r="X14" s="61">
        <f>AVERAGE(X3:X13)</f>
        <v>79.333333333333329</v>
      </c>
      <c r="Y14" s="61">
        <f>AVERAGE(Y3:Y13)</f>
        <v>82.111111111111114</v>
      </c>
      <c r="Z14" s="61">
        <f>AVERAGE(Z3:Z13)</f>
        <v>82.333333333333329</v>
      </c>
      <c r="AA14" s="61">
        <f t="shared" ref="AA14:AB14" si="11">AVERAGE(AA3:AA13)</f>
        <v>76.111111111111114</v>
      </c>
      <c r="AB14" s="61">
        <f t="shared" si="11"/>
        <v>81</v>
      </c>
      <c r="AC14" s="61">
        <f>AVERAGE(AC3:AC13)</f>
        <v>83.125</v>
      </c>
      <c r="AD14" s="63">
        <f>AVERAGE(AD3:AD13)</f>
        <v>76.222222222222229</v>
      </c>
      <c r="AE14" s="63">
        <f t="shared" ref="AE14:BL14" si="12">AVERAGE(AE3:AE13)</f>
        <v>78.90000000000002</v>
      </c>
      <c r="AF14" s="63">
        <f t="shared" si="12"/>
        <v>63.777777777777779</v>
      </c>
      <c r="AG14" s="63">
        <f t="shared" si="12"/>
        <v>68.67</v>
      </c>
      <c r="AH14" s="63">
        <f t="shared" si="12"/>
        <v>76.900000000000006</v>
      </c>
      <c r="AI14" s="63">
        <f t="shared" si="12"/>
        <v>66.699999999999989</v>
      </c>
      <c r="AJ14" s="63">
        <f t="shared" si="12"/>
        <v>74.126000000000005</v>
      </c>
      <c r="AK14" s="63">
        <f t="shared" si="12"/>
        <v>78.86</v>
      </c>
      <c r="AL14" s="63">
        <f t="shared" si="12"/>
        <v>83.24</v>
      </c>
      <c r="AM14" s="63">
        <f t="shared" si="12"/>
        <v>80.333333333333329</v>
      </c>
      <c r="AN14" s="63">
        <f t="shared" si="12"/>
        <v>78.111111111111114</v>
      </c>
      <c r="AO14" s="63">
        <f t="shared" si="12"/>
        <v>74.333333333333329</v>
      </c>
      <c r="AP14" s="63"/>
      <c r="AQ14" s="63">
        <f t="shared" si="12"/>
        <v>80.319999999999993</v>
      </c>
      <c r="AR14" s="63">
        <f t="shared" si="12"/>
        <v>88.89</v>
      </c>
      <c r="AS14" s="63">
        <f t="shared" si="12"/>
        <v>87.79</v>
      </c>
      <c r="AT14" s="63">
        <f t="shared" si="12"/>
        <v>87.6</v>
      </c>
      <c r="AU14" s="63">
        <f t="shared" si="12"/>
        <v>87.9</v>
      </c>
      <c r="AV14" s="63">
        <f t="shared" si="12"/>
        <v>85.8</v>
      </c>
      <c r="AW14" s="63">
        <f t="shared" si="12"/>
        <v>89.6</v>
      </c>
      <c r="AX14" s="63">
        <f t="shared" si="12"/>
        <v>87.595999999999989</v>
      </c>
      <c r="AY14" s="63">
        <f t="shared" si="12"/>
        <v>90.5</v>
      </c>
      <c r="AZ14" s="63">
        <f t="shared" si="12"/>
        <v>91</v>
      </c>
      <c r="BA14" s="63">
        <f t="shared" si="12"/>
        <v>92.090909090909093</v>
      </c>
      <c r="BB14" s="63">
        <f t="shared" si="12"/>
        <v>92.090909090909093</v>
      </c>
      <c r="BC14" s="63">
        <f t="shared" si="12"/>
        <v>86.7</v>
      </c>
      <c r="BD14" s="63">
        <f t="shared" si="12"/>
        <v>91.6</v>
      </c>
      <c r="BE14" s="63">
        <f t="shared" si="12"/>
        <v>91.027272727272717</v>
      </c>
      <c r="BF14" s="63">
        <f t="shared" si="12"/>
        <v>84.4</v>
      </c>
      <c r="BG14" s="63">
        <f t="shared" si="12"/>
        <v>85</v>
      </c>
      <c r="BH14" s="63">
        <f t="shared" si="12"/>
        <v>87.3</v>
      </c>
      <c r="BI14" s="63">
        <f t="shared" si="12"/>
        <v>85.7</v>
      </c>
      <c r="BJ14" s="63">
        <f t="shared" si="12"/>
        <v>82.9</v>
      </c>
      <c r="BK14" s="63"/>
      <c r="BL14" s="63">
        <f t="shared" si="12"/>
        <v>85.06</v>
      </c>
      <c r="BM14" s="63"/>
      <c r="BN14" s="63"/>
      <c r="BO14" s="63"/>
      <c r="BP14" s="63"/>
      <c r="BQ14" s="63"/>
      <c r="BR14" s="63">
        <f t="shared" ref="BR14:BS14" si="13">AVERAGE(BR3:BR13)</f>
        <v>87.8</v>
      </c>
      <c r="BS14" s="63">
        <f t="shared" si="13"/>
        <v>87.8</v>
      </c>
    </row>
    <row r="22" spans="50:50" x14ac:dyDescent="0.25">
      <c r="AX22" s="2" t="s">
        <v>43</v>
      </c>
    </row>
  </sheetData>
  <mergeCells count="11">
    <mergeCell ref="A1:A2"/>
    <mergeCell ref="B1:H1"/>
    <mergeCell ref="I1:O1"/>
    <mergeCell ref="P1:V1"/>
    <mergeCell ref="W1:AC1"/>
    <mergeCell ref="BM1:BS1"/>
    <mergeCell ref="AD1:AJ1"/>
    <mergeCell ref="AK1:AQ1"/>
    <mergeCell ref="AR1:AX1"/>
    <mergeCell ref="AY1:BE1"/>
    <mergeCell ref="BF1:B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"/>
  <sheetViews>
    <sheetView workbookViewId="0">
      <selection activeCell="L35" sqref="L35"/>
    </sheetView>
  </sheetViews>
  <sheetFormatPr defaultColWidth="9.140625" defaultRowHeight="15" x14ac:dyDescent="0.25"/>
  <cols>
    <col min="1" max="1" width="20.85546875" style="115" customWidth="1"/>
    <col min="2" max="2" width="10" style="115" customWidth="1"/>
    <col min="3" max="4" width="10.5703125" style="115" customWidth="1"/>
    <col min="5" max="7" width="12.140625" style="115" customWidth="1"/>
    <col min="8" max="43" width="9.140625" style="115" customWidth="1"/>
    <col min="44" max="16384" width="9.140625" style="115"/>
  </cols>
  <sheetData>
    <row r="1" spans="1:71" x14ac:dyDescent="0.25">
      <c r="A1" s="164" t="s">
        <v>31</v>
      </c>
      <c r="B1" s="114"/>
      <c r="C1" s="114"/>
      <c r="D1" s="114"/>
      <c r="E1" s="114"/>
      <c r="F1" s="114"/>
      <c r="G1" s="114"/>
    </row>
    <row r="2" spans="1:71" x14ac:dyDescent="0.25">
      <c r="A2" s="165"/>
      <c r="B2" s="114"/>
      <c r="C2" s="114"/>
      <c r="D2" s="114"/>
      <c r="E2" s="114"/>
      <c r="F2" s="114"/>
      <c r="G2" s="114"/>
    </row>
    <row r="3" spans="1:71" x14ac:dyDescent="0.25">
      <c r="A3" s="166"/>
      <c r="B3" s="167" t="s">
        <v>44</v>
      </c>
      <c r="C3" s="167"/>
      <c r="D3" s="167"/>
      <c r="E3" s="167"/>
      <c r="F3" s="167"/>
      <c r="G3" s="167"/>
      <c r="H3" s="167"/>
      <c r="I3" s="158" t="s">
        <v>1</v>
      </c>
      <c r="J3" s="159"/>
      <c r="K3" s="159"/>
      <c r="L3" s="159"/>
      <c r="M3" s="159"/>
      <c r="N3" s="159"/>
      <c r="O3" s="160"/>
      <c r="P3" s="161" t="s">
        <v>2</v>
      </c>
      <c r="Q3" s="162"/>
      <c r="R3" s="162"/>
      <c r="S3" s="162"/>
      <c r="T3" s="162"/>
      <c r="U3" s="162"/>
      <c r="V3" s="163"/>
      <c r="W3" s="168" t="s">
        <v>3</v>
      </c>
      <c r="X3" s="169"/>
      <c r="Y3" s="169"/>
      <c r="Z3" s="169"/>
      <c r="AA3" s="169"/>
      <c r="AB3" s="169"/>
      <c r="AC3" s="170"/>
      <c r="AD3" s="145" t="s">
        <v>4</v>
      </c>
      <c r="AE3" s="146"/>
      <c r="AF3" s="146"/>
      <c r="AG3" s="146"/>
      <c r="AH3" s="146"/>
      <c r="AI3" s="146"/>
      <c r="AJ3" s="147"/>
      <c r="AK3" s="133" t="s">
        <v>61</v>
      </c>
      <c r="AL3" s="134"/>
      <c r="AM3" s="134"/>
      <c r="AN3" s="134"/>
      <c r="AO3" s="134"/>
      <c r="AP3" s="134"/>
      <c r="AQ3" s="135"/>
      <c r="AR3" s="130" t="s">
        <v>62</v>
      </c>
      <c r="AS3" s="131"/>
      <c r="AT3" s="131"/>
      <c r="AU3" s="131"/>
      <c r="AV3" s="131"/>
      <c r="AW3" s="131"/>
      <c r="AX3" s="132"/>
      <c r="AY3" s="161" t="s">
        <v>63</v>
      </c>
      <c r="AZ3" s="162"/>
      <c r="BA3" s="162"/>
      <c r="BB3" s="162"/>
      <c r="BC3" s="162"/>
      <c r="BD3" s="162"/>
      <c r="BE3" s="163"/>
      <c r="BF3" s="149" t="s">
        <v>64</v>
      </c>
      <c r="BG3" s="150"/>
      <c r="BH3" s="150"/>
      <c r="BI3" s="150"/>
      <c r="BJ3" s="150"/>
      <c r="BK3" s="150"/>
      <c r="BL3" s="151"/>
      <c r="BM3" s="158" t="s">
        <v>72</v>
      </c>
      <c r="BN3" s="159"/>
      <c r="BO3" s="159"/>
      <c r="BP3" s="159"/>
      <c r="BQ3" s="159"/>
      <c r="BR3" s="159"/>
      <c r="BS3" s="160"/>
    </row>
    <row r="4" spans="1:71" x14ac:dyDescent="0.25">
      <c r="A4" s="116"/>
      <c r="B4" s="117" t="s">
        <v>11</v>
      </c>
      <c r="C4" s="117" t="s">
        <v>48</v>
      </c>
      <c r="D4" s="117" t="s">
        <v>49</v>
      </c>
      <c r="E4" s="117" t="s">
        <v>50</v>
      </c>
      <c r="F4" s="117" t="s">
        <v>59</v>
      </c>
      <c r="G4" s="117" t="s">
        <v>67</v>
      </c>
      <c r="H4" s="117" t="s">
        <v>45</v>
      </c>
      <c r="I4" s="117" t="s">
        <v>11</v>
      </c>
      <c r="J4" s="117" t="s">
        <v>48</v>
      </c>
      <c r="K4" s="117" t="s">
        <v>49</v>
      </c>
      <c r="L4" s="117" t="s">
        <v>50</v>
      </c>
      <c r="M4" s="117" t="s">
        <v>59</v>
      </c>
      <c r="N4" s="117" t="s">
        <v>67</v>
      </c>
      <c r="O4" s="117" t="s">
        <v>45</v>
      </c>
      <c r="P4" s="117" t="s">
        <v>11</v>
      </c>
      <c r="Q4" s="117" t="s">
        <v>48</v>
      </c>
      <c r="R4" s="117" t="s">
        <v>49</v>
      </c>
      <c r="S4" s="117" t="s">
        <v>50</v>
      </c>
      <c r="T4" s="117" t="s">
        <v>59</v>
      </c>
      <c r="U4" s="117" t="s">
        <v>67</v>
      </c>
      <c r="V4" s="117" t="s">
        <v>45</v>
      </c>
      <c r="W4" s="117" t="s">
        <v>11</v>
      </c>
      <c r="X4" s="117" t="s">
        <v>48</v>
      </c>
      <c r="Y4" s="117" t="s">
        <v>49</v>
      </c>
      <c r="Z4" s="117" t="s">
        <v>50</v>
      </c>
      <c r="AA4" s="117" t="s">
        <v>59</v>
      </c>
      <c r="AB4" s="117" t="s">
        <v>67</v>
      </c>
      <c r="AC4" s="117" t="s">
        <v>45</v>
      </c>
      <c r="AD4" s="117" t="s">
        <v>11</v>
      </c>
      <c r="AE4" s="117" t="s">
        <v>48</v>
      </c>
      <c r="AF4" s="117" t="s">
        <v>49</v>
      </c>
      <c r="AG4" s="117" t="s">
        <v>50</v>
      </c>
      <c r="AH4" s="117" t="s">
        <v>59</v>
      </c>
      <c r="AI4" s="117" t="s">
        <v>67</v>
      </c>
      <c r="AJ4" s="117" t="s">
        <v>45</v>
      </c>
      <c r="AK4" s="117" t="s">
        <v>11</v>
      </c>
      <c r="AL4" s="117" t="s">
        <v>48</v>
      </c>
      <c r="AM4" s="117" t="s">
        <v>49</v>
      </c>
      <c r="AN4" s="117" t="s">
        <v>50</v>
      </c>
      <c r="AO4" s="117" t="s">
        <v>59</v>
      </c>
      <c r="AP4" s="117" t="s">
        <v>67</v>
      </c>
      <c r="AQ4" s="117" t="s">
        <v>45</v>
      </c>
      <c r="AR4" s="117" t="s">
        <v>11</v>
      </c>
      <c r="AS4" s="117" t="s">
        <v>48</v>
      </c>
      <c r="AT4" s="117" t="s">
        <v>49</v>
      </c>
      <c r="AU4" s="117" t="s">
        <v>50</v>
      </c>
      <c r="AV4" s="117" t="s">
        <v>59</v>
      </c>
      <c r="AW4" s="117" t="s">
        <v>67</v>
      </c>
      <c r="AX4" s="117" t="s">
        <v>45</v>
      </c>
      <c r="AY4" s="117" t="s">
        <v>11</v>
      </c>
      <c r="AZ4" s="117" t="s">
        <v>48</v>
      </c>
      <c r="BA4" s="117" t="s">
        <v>49</v>
      </c>
      <c r="BB4" s="117" t="s">
        <v>50</v>
      </c>
      <c r="BC4" s="117" t="s">
        <v>59</v>
      </c>
      <c r="BD4" s="117" t="s">
        <v>67</v>
      </c>
      <c r="BE4" s="117" t="s">
        <v>45</v>
      </c>
      <c r="BF4" s="117" t="s">
        <v>11</v>
      </c>
      <c r="BG4" s="117" t="s">
        <v>48</v>
      </c>
      <c r="BH4" s="117" t="s">
        <v>49</v>
      </c>
      <c r="BI4" s="117" t="s">
        <v>50</v>
      </c>
      <c r="BJ4" s="117" t="s">
        <v>59</v>
      </c>
      <c r="BK4" s="117" t="s">
        <v>67</v>
      </c>
      <c r="BL4" s="117" t="s">
        <v>45</v>
      </c>
      <c r="BM4" s="117" t="s">
        <v>11</v>
      </c>
      <c r="BN4" s="117" t="s">
        <v>48</v>
      </c>
      <c r="BO4" s="117" t="s">
        <v>49</v>
      </c>
      <c r="BP4" s="117" t="s">
        <v>50</v>
      </c>
      <c r="BQ4" s="117" t="s">
        <v>59</v>
      </c>
      <c r="BR4" s="117" t="s">
        <v>67</v>
      </c>
      <c r="BS4" s="117" t="s">
        <v>45</v>
      </c>
    </row>
    <row r="5" spans="1:71" x14ac:dyDescent="0.25">
      <c r="A5" s="13" t="s">
        <v>12</v>
      </c>
      <c r="B5" s="19">
        <v>100</v>
      </c>
      <c r="C5" s="13"/>
      <c r="D5" s="13"/>
      <c r="E5" s="13"/>
      <c r="F5" s="19">
        <v>98</v>
      </c>
      <c r="G5" s="19">
        <v>99</v>
      </c>
      <c r="H5" s="121">
        <f>AVERAGE(B5:G5)</f>
        <v>99</v>
      </c>
      <c r="I5" s="122">
        <v>99.5</v>
      </c>
      <c r="J5" s="122"/>
      <c r="K5" s="122"/>
      <c r="L5" s="122"/>
      <c r="M5" s="122">
        <v>99</v>
      </c>
      <c r="N5" s="122">
        <v>99</v>
      </c>
      <c r="O5" s="123">
        <f>AVERAGE(I5:N5)</f>
        <v>99.166666666666671</v>
      </c>
      <c r="P5" s="19">
        <v>100</v>
      </c>
      <c r="Q5" s="13"/>
      <c r="R5" s="13"/>
      <c r="S5" s="13"/>
      <c r="T5" s="13"/>
      <c r="U5" s="19">
        <v>97</v>
      </c>
      <c r="V5" s="124">
        <f>AVERAGE(P5:U5)</f>
        <v>98.5</v>
      </c>
      <c r="W5" s="19">
        <v>99</v>
      </c>
      <c r="X5" s="13"/>
      <c r="Y5" s="13"/>
      <c r="Z5" s="13"/>
      <c r="AA5" s="19">
        <v>99</v>
      </c>
      <c r="AB5" s="19">
        <v>99</v>
      </c>
      <c r="AC5" s="105">
        <f>AVERAGE(W5:AB5)</f>
        <v>99</v>
      </c>
      <c r="AD5" s="19">
        <v>98</v>
      </c>
      <c r="AE5" s="13"/>
      <c r="AF5" s="13"/>
      <c r="AG5" s="13"/>
      <c r="AH5" s="19">
        <v>98</v>
      </c>
      <c r="AI5" s="19">
        <v>96</v>
      </c>
      <c r="AJ5" s="60">
        <f>AVERAGE(AD5:AI5)</f>
        <v>97.333333333333329</v>
      </c>
      <c r="AK5" s="19">
        <v>99</v>
      </c>
      <c r="AL5" s="13"/>
      <c r="AM5" s="13"/>
      <c r="AN5" s="13"/>
      <c r="AO5" s="19">
        <v>91</v>
      </c>
      <c r="AP5" s="19">
        <v>96</v>
      </c>
      <c r="AQ5" s="127">
        <f>AVERAGE(AK5:AP5)</f>
        <v>95.333333333333329</v>
      </c>
      <c r="AR5" s="19">
        <v>100</v>
      </c>
      <c r="AS5" s="13"/>
      <c r="AT5" s="13"/>
      <c r="AU5" s="13"/>
      <c r="AV5" s="19">
        <v>100</v>
      </c>
      <c r="AW5" s="19">
        <v>100</v>
      </c>
      <c r="AX5" s="110">
        <f>AVERAGE(AR5:AW5)</f>
        <v>100</v>
      </c>
      <c r="AY5" s="19">
        <v>100</v>
      </c>
      <c r="AZ5" s="13"/>
      <c r="BA5" s="13"/>
      <c r="BB5" s="13"/>
      <c r="BC5" s="19">
        <v>99</v>
      </c>
      <c r="BD5" s="19">
        <v>99</v>
      </c>
      <c r="BE5" s="129">
        <f>AVERAGE(AY5:BD5)</f>
        <v>99.333333333333329</v>
      </c>
      <c r="BF5" s="19">
        <v>100</v>
      </c>
      <c r="BG5" s="13"/>
      <c r="BH5" s="13"/>
      <c r="BI5" s="13"/>
      <c r="BJ5" s="19">
        <v>100</v>
      </c>
      <c r="BK5" s="19">
        <v>100</v>
      </c>
      <c r="BL5" s="33">
        <f>AVERAGE(BF5:BK5)</f>
        <v>100</v>
      </c>
      <c r="BM5" s="19"/>
      <c r="BN5" s="13"/>
      <c r="BO5" s="13"/>
      <c r="BP5" s="13"/>
      <c r="BQ5" s="19"/>
      <c r="BR5" s="19">
        <v>100</v>
      </c>
      <c r="BS5" s="97">
        <v>100</v>
      </c>
    </row>
    <row r="6" spans="1:71" x14ac:dyDescent="0.25">
      <c r="A6" s="13" t="s">
        <v>39</v>
      </c>
      <c r="B6" s="19">
        <v>100</v>
      </c>
      <c r="C6" s="13"/>
      <c r="D6" s="13"/>
      <c r="E6" s="13"/>
      <c r="F6" s="19">
        <v>100</v>
      </c>
      <c r="G6" s="19">
        <v>100</v>
      </c>
      <c r="H6" s="121">
        <f t="shared" ref="H6:H15" si="0">AVERAGE(B6:G6)</f>
        <v>100</v>
      </c>
      <c r="I6" s="19">
        <v>100</v>
      </c>
      <c r="J6" s="13"/>
      <c r="K6" s="13"/>
      <c r="L6" s="13"/>
      <c r="M6" s="19">
        <v>100</v>
      </c>
      <c r="N6" s="19">
        <v>99</v>
      </c>
      <c r="O6" s="123">
        <f t="shared" ref="O6:O15" si="1">AVERAGE(I6:N6)</f>
        <v>99.666666666666671</v>
      </c>
      <c r="P6" s="19">
        <v>100</v>
      </c>
      <c r="Q6" s="13"/>
      <c r="R6" s="13"/>
      <c r="S6" s="13"/>
      <c r="T6" s="13"/>
      <c r="U6" s="19">
        <v>98</v>
      </c>
      <c r="V6" s="124">
        <f t="shared" ref="V6:V13" si="2">AVERAGE(P6:U6)</f>
        <v>99</v>
      </c>
      <c r="W6" s="19">
        <v>99</v>
      </c>
      <c r="X6" s="13"/>
      <c r="Y6" s="13"/>
      <c r="Z6" s="13"/>
      <c r="AA6" s="19">
        <v>99</v>
      </c>
      <c r="AB6" s="19">
        <v>99</v>
      </c>
      <c r="AC6" s="105">
        <f t="shared" ref="AC6:AC14" si="3">AVERAGE(W6:AB6)</f>
        <v>99</v>
      </c>
      <c r="AD6" s="19">
        <v>99</v>
      </c>
      <c r="AE6" s="13"/>
      <c r="AF6" s="13"/>
      <c r="AG6" s="13"/>
      <c r="AH6" s="19">
        <v>99</v>
      </c>
      <c r="AI6" s="19">
        <v>100</v>
      </c>
      <c r="AJ6" s="60">
        <f t="shared" ref="AJ6:AJ14" si="4">AVERAGE(AD6:AI6)</f>
        <v>99.333333333333329</v>
      </c>
      <c r="AK6" s="19">
        <v>100</v>
      </c>
      <c r="AL6" s="13"/>
      <c r="AM6" s="13"/>
      <c r="AN6" s="13"/>
      <c r="AO6" s="19">
        <v>95</v>
      </c>
      <c r="AP6" s="19">
        <v>98</v>
      </c>
      <c r="AQ6" s="127">
        <f t="shared" ref="AQ6:AQ14" si="5">AVERAGE(AK6:AP6)</f>
        <v>97.666666666666671</v>
      </c>
      <c r="AR6" s="19">
        <v>100</v>
      </c>
      <c r="AS6" s="13"/>
      <c r="AT6" s="13"/>
      <c r="AU6" s="13"/>
      <c r="AV6" s="19">
        <v>100</v>
      </c>
      <c r="AW6" s="19">
        <v>100</v>
      </c>
      <c r="AX6" s="110">
        <f t="shared" ref="AX6:AX14" si="6">AVERAGE(AR6:AW6)</f>
        <v>100</v>
      </c>
      <c r="AY6" s="19">
        <v>100</v>
      </c>
      <c r="AZ6" s="13"/>
      <c r="BA6" s="13"/>
      <c r="BB6" s="13"/>
      <c r="BC6" s="19">
        <v>99</v>
      </c>
      <c r="BD6" s="19">
        <v>100</v>
      </c>
      <c r="BE6" s="129">
        <f t="shared" ref="BE6:BE14" si="7">AVERAGE(AY6:BD6)</f>
        <v>99.666666666666671</v>
      </c>
      <c r="BF6" s="19">
        <v>100</v>
      </c>
      <c r="BG6" s="13"/>
      <c r="BH6" s="13"/>
      <c r="BI6" s="13"/>
      <c r="BJ6" s="19">
        <v>100</v>
      </c>
      <c r="BK6" s="19">
        <v>100</v>
      </c>
      <c r="BL6" s="33">
        <f t="shared" ref="BL6:BL14" si="8">AVERAGE(BF6:BK6)</f>
        <v>100</v>
      </c>
      <c r="BM6" s="19"/>
      <c r="BN6" s="13"/>
      <c r="BO6" s="13"/>
      <c r="BP6" s="13"/>
      <c r="BQ6" s="19"/>
      <c r="BR6" s="19">
        <v>100</v>
      </c>
      <c r="BS6" s="97">
        <v>100</v>
      </c>
    </row>
    <row r="7" spans="1:71" x14ac:dyDescent="0.25">
      <c r="A7" s="13" t="s">
        <v>14</v>
      </c>
      <c r="B7" s="19">
        <v>100</v>
      </c>
      <c r="C7" s="13"/>
      <c r="D7" s="13"/>
      <c r="E7" s="13"/>
      <c r="F7" s="19">
        <v>100</v>
      </c>
      <c r="G7" s="19">
        <v>98</v>
      </c>
      <c r="H7" s="220">
        <f t="shared" si="0"/>
        <v>99.333333333333329</v>
      </c>
      <c r="I7" s="19">
        <v>100</v>
      </c>
      <c r="J7" s="13"/>
      <c r="K7" s="13"/>
      <c r="L7" s="13"/>
      <c r="M7" s="19">
        <v>99</v>
      </c>
      <c r="N7" s="19">
        <v>99</v>
      </c>
      <c r="O7" s="123">
        <f t="shared" si="1"/>
        <v>99.333333333333329</v>
      </c>
      <c r="P7" s="19">
        <v>100</v>
      </c>
      <c r="Q7" s="13"/>
      <c r="R7" s="13"/>
      <c r="S7" s="13"/>
      <c r="T7" s="13"/>
      <c r="U7" s="19">
        <v>99</v>
      </c>
      <c r="V7" s="124">
        <f t="shared" si="2"/>
        <v>99.5</v>
      </c>
      <c r="W7" s="19">
        <v>100</v>
      </c>
      <c r="X7" s="13"/>
      <c r="Y7" s="13"/>
      <c r="Z7" s="13"/>
      <c r="AA7" s="19">
        <v>99</v>
      </c>
      <c r="AB7" s="19">
        <v>99</v>
      </c>
      <c r="AC7" s="126">
        <f t="shared" si="3"/>
        <v>99.333333333333329</v>
      </c>
      <c r="AD7" s="19">
        <v>100</v>
      </c>
      <c r="AE7" s="13"/>
      <c r="AF7" s="13"/>
      <c r="AG7" s="13"/>
      <c r="AH7" s="19">
        <v>98</v>
      </c>
      <c r="AI7" s="19">
        <v>99.6</v>
      </c>
      <c r="AJ7" s="60">
        <f t="shared" si="4"/>
        <v>99.2</v>
      </c>
      <c r="AK7" s="19">
        <v>100</v>
      </c>
      <c r="AL7" s="13"/>
      <c r="AM7" s="13"/>
      <c r="AN7" s="13"/>
      <c r="AO7" s="19">
        <v>92</v>
      </c>
      <c r="AP7" s="19">
        <v>98</v>
      </c>
      <c r="AQ7" s="127">
        <f t="shared" si="5"/>
        <v>96.666666666666671</v>
      </c>
      <c r="AR7" s="19">
        <v>100</v>
      </c>
      <c r="AS7" s="13"/>
      <c r="AT7" s="13"/>
      <c r="AU7" s="13"/>
      <c r="AV7" s="19">
        <v>100</v>
      </c>
      <c r="AW7" s="19">
        <v>100</v>
      </c>
      <c r="AX7" s="110">
        <f t="shared" si="6"/>
        <v>100</v>
      </c>
      <c r="AY7" s="19">
        <v>100</v>
      </c>
      <c r="AZ7" s="13"/>
      <c r="BA7" s="13"/>
      <c r="BB7" s="13"/>
      <c r="BC7" s="19">
        <v>99</v>
      </c>
      <c r="BD7" s="19">
        <v>100</v>
      </c>
      <c r="BE7" s="129">
        <f t="shared" si="7"/>
        <v>99.666666666666671</v>
      </c>
      <c r="BF7" s="19">
        <v>100</v>
      </c>
      <c r="BG7" s="13"/>
      <c r="BH7" s="13"/>
      <c r="BI7" s="13"/>
      <c r="BJ7" s="19">
        <v>100</v>
      </c>
      <c r="BK7" s="19">
        <v>100</v>
      </c>
      <c r="BL7" s="33">
        <f t="shared" si="8"/>
        <v>100</v>
      </c>
      <c r="BM7" s="19"/>
      <c r="BN7" s="13"/>
      <c r="BO7" s="13"/>
      <c r="BP7" s="13"/>
      <c r="BQ7" s="19"/>
      <c r="BR7" s="19">
        <v>100</v>
      </c>
      <c r="BS7" s="97">
        <v>100</v>
      </c>
    </row>
    <row r="8" spans="1:71" x14ac:dyDescent="0.25">
      <c r="A8" s="13" t="s">
        <v>15</v>
      </c>
      <c r="B8" s="19">
        <v>100</v>
      </c>
      <c r="C8" s="13"/>
      <c r="D8" s="13"/>
      <c r="E8" s="13"/>
      <c r="F8" s="19">
        <v>98</v>
      </c>
      <c r="G8" s="19">
        <v>99</v>
      </c>
      <c r="H8" s="121">
        <f t="shared" si="0"/>
        <v>99</v>
      </c>
      <c r="I8" s="19">
        <v>99.5</v>
      </c>
      <c r="J8" s="13"/>
      <c r="K8" s="13"/>
      <c r="L8" s="13"/>
      <c r="M8" s="19">
        <v>99</v>
      </c>
      <c r="N8" s="19">
        <v>99</v>
      </c>
      <c r="O8" s="123">
        <f t="shared" si="1"/>
        <v>99.166666666666671</v>
      </c>
      <c r="P8" s="19">
        <v>100</v>
      </c>
      <c r="Q8" s="13"/>
      <c r="R8" s="13"/>
      <c r="S8" s="13"/>
      <c r="T8" s="13"/>
      <c r="U8" s="19">
        <v>98</v>
      </c>
      <c r="V8" s="124">
        <f t="shared" si="2"/>
        <v>99</v>
      </c>
      <c r="W8" s="19">
        <v>99</v>
      </c>
      <c r="X8" s="13"/>
      <c r="Y8" s="13"/>
      <c r="Z8" s="13"/>
      <c r="AA8" s="19">
        <v>99</v>
      </c>
      <c r="AB8" s="19">
        <v>99</v>
      </c>
      <c r="AC8" s="105">
        <f t="shared" si="3"/>
        <v>99</v>
      </c>
      <c r="AD8" s="21">
        <v>98</v>
      </c>
      <c r="AE8" s="13"/>
      <c r="AF8" s="13"/>
      <c r="AG8" s="13"/>
      <c r="AH8" s="19">
        <v>98</v>
      </c>
      <c r="AI8" s="19">
        <v>97</v>
      </c>
      <c r="AJ8" s="60">
        <f t="shared" si="4"/>
        <v>97.666666666666671</v>
      </c>
      <c r="AK8" s="19">
        <v>99</v>
      </c>
      <c r="AL8" s="13"/>
      <c r="AM8" s="13"/>
      <c r="AN8" s="13"/>
      <c r="AO8" s="19">
        <v>93</v>
      </c>
      <c r="AP8" s="19">
        <v>96</v>
      </c>
      <c r="AQ8" s="127">
        <f t="shared" si="5"/>
        <v>96</v>
      </c>
      <c r="AR8" s="19">
        <v>99.8</v>
      </c>
      <c r="AS8" s="13"/>
      <c r="AT8" s="13"/>
      <c r="AU8" s="13"/>
      <c r="AV8" s="19">
        <v>100</v>
      </c>
      <c r="AW8" s="19">
        <v>100</v>
      </c>
      <c r="AX8" s="128">
        <f t="shared" si="6"/>
        <v>99.933333333333337</v>
      </c>
      <c r="AY8" s="19">
        <v>100</v>
      </c>
      <c r="AZ8" s="13"/>
      <c r="BA8" s="13"/>
      <c r="BB8" s="13"/>
      <c r="BC8" s="19">
        <v>99</v>
      </c>
      <c r="BD8" s="19">
        <v>100</v>
      </c>
      <c r="BE8" s="129">
        <f t="shared" si="7"/>
        <v>99.666666666666671</v>
      </c>
      <c r="BF8" s="19">
        <v>100</v>
      </c>
      <c r="BG8" s="13"/>
      <c r="BH8" s="13"/>
      <c r="BI8" s="13"/>
      <c r="BJ8" s="19">
        <v>100</v>
      </c>
      <c r="BK8" s="19">
        <v>100</v>
      </c>
      <c r="BL8" s="33">
        <f t="shared" si="8"/>
        <v>100</v>
      </c>
      <c r="BM8" s="19"/>
      <c r="BN8" s="13"/>
      <c r="BO8" s="13"/>
      <c r="BP8" s="13"/>
      <c r="BQ8" s="19"/>
      <c r="BR8" s="19">
        <v>100</v>
      </c>
      <c r="BS8" s="97">
        <v>100</v>
      </c>
    </row>
    <row r="9" spans="1:71" x14ac:dyDescent="0.25">
      <c r="A9" s="13" t="s">
        <v>40</v>
      </c>
      <c r="B9" s="19">
        <v>100</v>
      </c>
      <c r="C9" s="13"/>
      <c r="D9" s="13"/>
      <c r="E9" s="13"/>
      <c r="F9" s="19">
        <v>99</v>
      </c>
      <c r="G9" s="19">
        <v>99</v>
      </c>
      <c r="H9" s="220">
        <f t="shared" si="0"/>
        <v>99.333333333333329</v>
      </c>
      <c r="I9" s="19">
        <v>100</v>
      </c>
      <c r="J9" s="13"/>
      <c r="K9" s="13"/>
      <c r="L9" s="13"/>
      <c r="M9" s="19">
        <v>100</v>
      </c>
      <c r="N9" s="19">
        <v>100</v>
      </c>
      <c r="O9" s="123">
        <f t="shared" si="1"/>
        <v>100</v>
      </c>
      <c r="P9" s="19">
        <v>100</v>
      </c>
      <c r="Q9" s="13"/>
      <c r="R9" s="13"/>
      <c r="S9" s="13"/>
      <c r="T9" s="13"/>
      <c r="U9" s="19">
        <v>98</v>
      </c>
      <c r="V9" s="124">
        <f t="shared" si="2"/>
        <v>99</v>
      </c>
      <c r="W9" s="19">
        <v>99</v>
      </c>
      <c r="X9" s="13"/>
      <c r="Y9" s="13"/>
      <c r="Z9" s="13"/>
      <c r="AA9" s="19">
        <v>99</v>
      </c>
      <c r="AB9" s="19">
        <v>99</v>
      </c>
      <c r="AC9" s="105">
        <f t="shared" si="3"/>
        <v>99</v>
      </c>
      <c r="AD9" s="19">
        <v>99</v>
      </c>
      <c r="AE9" s="13"/>
      <c r="AF9" s="13"/>
      <c r="AG9" s="13"/>
      <c r="AH9" s="19">
        <v>99</v>
      </c>
      <c r="AI9" s="19">
        <v>100</v>
      </c>
      <c r="AJ9" s="60">
        <f t="shared" si="4"/>
        <v>99.333333333333329</v>
      </c>
      <c r="AK9" s="19">
        <v>100</v>
      </c>
      <c r="AL9" s="13"/>
      <c r="AM9" s="13"/>
      <c r="AN9" s="13"/>
      <c r="AO9" s="19">
        <v>98</v>
      </c>
      <c r="AP9" s="19">
        <v>99</v>
      </c>
      <c r="AQ9" s="127">
        <f t="shared" si="5"/>
        <v>99</v>
      </c>
      <c r="AR9" s="19">
        <v>100</v>
      </c>
      <c r="AS9" s="13"/>
      <c r="AT9" s="13"/>
      <c r="AU9" s="13"/>
      <c r="AV9" s="19">
        <v>100</v>
      </c>
      <c r="AW9" s="19">
        <v>100</v>
      </c>
      <c r="AX9" s="110">
        <f t="shared" si="6"/>
        <v>100</v>
      </c>
      <c r="AY9" s="19">
        <v>100</v>
      </c>
      <c r="AZ9" s="13"/>
      <c r="BA9" s="13"/>
      <c r="BB9" s="13"/>
      <c r="BC9" s="19">
        <v>100</v>
      </c>
      <c r="BD9" s="19">
        <v>100</v>
      </c>
      <c r="BE9" s="129">
        <f t="shared" si="7"/>
        <v>100</v>
      </c>
      <c r="BF9" s="19">
        <v>100</v>
      </c>
      <c r="BG9" s="13"/>
      <c r="BH9" s="13"/>
      <c r="BI9" s="13"/>
      <c r="BJ9" s="19">
        <v>100</v>
      </c>
      <c r="BK9" s="19">
        <v>100</v>
      </c>
      <c r="BL9" s="33">
        <f t="shared" si="8"/>
        <v>100</v>
      </c>
      <c r="BM9" s="19"/>
      <c r="BN9" s="13"/>
      <c r="BO9" s="13"/>
      <c r="BP9" s="13"/>
      <c r="BQ9" s="19"/>
      <c r="BR9" s="19">
        <v>100</v>
      </c>
      <c r="BS9" s="97">
        <v>100</v>
      </c>
    </row>
    <row r="10" spans="1:71" x14ac:dyDescent="0.25">
      <c r="A10" s="13" t="s">
        <v>41</v>
      </c>
      <c r="B10" s="19">
        <v>100</v>
      </c>
      <c r="C10" s="13"/>
      <c r="D10" s="13"/>
      <c r="E10" s="13"/>
      <c r="F10" s="19">
        <v>100</v>
      </c>
      <c r="G10" s="19">
        <v>100</v>
      </c>
      <c r="H10" s="121">
        <f t="shared" si="0"/>
        <v>100</v>
      </c>
      <c r="I10" s="19">
        <v>100</v>
      </c>
      <c r="J10" s="13"/>
      <c r="K10" s="13"/>
      <c r="L10" s="13"/>
      <c r="M10" s="19">
        <v>100</v>
      </c>
      <c r="N10" s="19">
        <v>100</v>
      </c>
      <c r="O10" s="123">
        <f t="shared" si="1"/>
        <v>100</v>
      </c>
      <c r="P10" s="19">
        <v>100</v>
      </c>
      <c r="Q10" s="13"/>
      <c r="R10" s="13"/>
      <c r="S10" s="13"/>
      <c r="T10" s="13"/>
      <c r="U10" s="19">
        <v>99</v>
      </c>
      <c r="V10" s="124">
        <f t="shared" si="2"/>
        <v>99.5</v>
      </c>
      <c r="W10" s="19">
        <v>100</v>
      </c>
      <c r="X10" s="13"/>
      <c r="Y10" s="13"/>
      <c r="Z10" s="13"/>
      <c r="AA10" s="19">
        <v>100</v>
      </c>
      <c r="AB10" s="19">
        <v>100</v>
      </c>
      <c r="AC10" s="105">
        <f t="shared" si="3"/>
        <v>100</v>
      </c>
      <c r="AD10" s="19">
        <v>100</v>
      </c>
      <c r="AE10" s="13"/>
      <c r="AF10" s="13"/>
      <c r="AG10" s="13"/>
      <c r="AH10" s="19">
        <v>100</v>
      </c>
      <c r="AI10" s="19">
        <v>100</v>
      </c>
      <c r="AJ10" s="60">
        <f t="shared" si="4"/>
        <v>100</v>
      </c>
      <c r="AK10" s="19">
        <v>100</v>
      </c>
      <c r="AL10" s="13"/>
      <c r="AM10" s="13"/>
      <c r="AN10" s="13"/>
      <c r="AO10" s="19">
        <v>100</v>
      </c>
      <c r="AP10" s="19">
        <v>100</v>
      </c>
      <c r="AQ10" s="127">
        <f t="shared" si="5"/>
        <v>100</v>
      </c>
      <c r="AR10" s="19">
        <v>100</v>
      </c>
      <c r="AS10" s="13"/>
      <c r="AT10" s="13"/>
      <c r="AU10" s="13"/>
      <c r="AV10" s="19">
        <v>100</v>
      </c>
      <c r="AW10" s="19">
        <v>100</v>
      </c>
      <c r="AX10" s="110">
        <f t="shared" si="6"/>
        <v>100</v>
      </c>
      <c r="AY10" s="19">
        <v>100</v>
      </c>
      <c r="AZ10" s="13"/>
      <c r="BA10" s="13"/>
      <c r="BB10" s="13"/>
      <c r="BC10" s="19">
        <v>100</v>
      </c>
      <c r="BD10" s="19">
        <v>100</v>
      </c>
      <c r="BE10" s="129">
        <f t="shared" si="7"/>
        <v>100</v>
      </c>
      <c r="BF10" s="19">
        <v>100</v>
      </c>
      <c r="BG10" s="13"/>
      <c r="BH10" s="13"/>
      <c r="BI10" s="13"/>
      <c r="BJ10" s="19">
        <v>100</v>
      </c>
      <c r="BK10" s="19">
        <v>100</v>
      </c>
      <c r="BL10" s="33">
        <f t="shared" si="8"/>
        <v>100</v>
      </c>
      <c r="BM10" s="19"/>
      <c r="BN10" s="13"/>
      <c r="BO10" s="13"/>
      <c r="BP10" s="13"/>
      <c r="BQ10" s="19"/>
      <c r="BR10" s="19">
        <v>100</v>
      </c>
      <c r="BS10" s="97">
        <v>100</v>
      </c>
    </row>
    <row r="11" spans="1:71" x14ac:dyDescent="0.25">
      <c r="A11" s="13" t="s">
        <v>42</v>
      </c>
      <c r="B11" s="19">
        <v>100</v>
      </c>
      <c r="C11" s="13"/>
      <c r="D11" s="13"/>
      <c r="E11" s="13"/>
      <c r="F11" s="19">
        <v>100</v>
      </c>
      <c r="G11" s="19">
        <v>100</v>
      </c>
      <c r="H11" s="121">
        <f t="shared" si="0"/>
        <v>100</v>
      </c>
      <c r="I11" s="19">
        <v>100</v>
      </c>
      <c r="J11" s="13"/>
      <c r="K11" s="13"/>
      <c r="L11" s="13"/>
      <c r="M11" s="19">
        <v>100</v>
      </c>
      <c r="N11" s="19">
        <v>100</v>
      </c>
      <c r="O11" s="123">
        <f t="shared" si="1"/>
        <v>100</v>
      </c>
      <c r="P11" s="19">
        <v>100</v>
      </c>
      <c r="Q11" s="13"/>
      <c r="R11" s="13"/>
      <c r="S11" s="13"/>
      <c r="T11" s="13"/>
      <c r="U11" s="19">
        <v>99</v>
      </c>
      <c r="V11" s="124">
        <f t="shared" si="2"/>
        <v>99.5</v>
      </c>
      <c r="W11" s="19">
        <v>100</v>
      </c>
      <c r="X11" s="13"/>
      <c r="Y11" s="13"/>
      <c r="Z11" s="13"/>
      <c r="AA11" s="19">
        <v>100</v>
      </c>
      <c r="AB11" s="19">
        <v>100</v>
      </c>
      <c r="AC11" s="105">
        <f t="shared" si="3"/>
        <v>100</v>
      </c>
      <c r="AD11" s="19">
        <v>100</v>
      </c>
      <c r="AE11" s="13"/>
      <c r="AF11" s="13"/>
      <c r="AG11" s="13"/>
      <c r="AH11" s="19">
        <v>100</v>
      </c>
      <c r="AI11" s="19">
        <v>100</v>
      </c>
      <c r="AJ11" s="60">
        <f t="shared" si="4"/>
        <v>100</v>
      </c>
      <c r="AK11" s="19">
        <v>100</v>
      </c>
      <c r="AL11" s="13"/>
      <c r="AM11" s="13"/>
      <c r="AN11" s="13"/>
      <c r="AO11" s="19">
        <v>100</v>
      </c>
      <c r="AP11" s="19">
        <v>100</v>
      </c>
      <c r="AQ11" s="127">
        <f t="shared" si="5"/>
        <v>100</v>
      </c>
      <c r="AR11" s="19">
        <v>100</v>
      </c>
      <c r="AS11" s="13"/>
      <c r="AT11" s="13"/>
      <c r="AU11" s="13"/>
      <c r="AV11" s="19">
        <v>100</v>
      </c>
      <c r="AW11" s="19">
        <v>100</v>
      </c>
      <c r="AX11" s="110">
        <f t="shared" si="6"/>
        <v>100</v>
      </c>
      <c r="AY11" s="19">
        <v>100</v>
      </c>
      <c r="AZ11" s="13"/>
      <c r="BA11" s="13"/>
      <c r="BB11" s="13"/>
      <c r="BC11" s="19">
        <v>100</v>
      </c>
      <c r="BD11" s="19">
        <v>100</v>
      </c>
      <c r="BE11" s="129">
        <f t="shared" si="7"/>
        <v>100</v>
      </c>
      <c r="BF11" s="19">
        <v>100</v>
      </c>
      <c r="BG11" s="13"/>
      <c r="BH11" s="13"/>
      <c r="BI11" s="13"/>
      <c r="BJ11" s="19">
        <v>100</v>
      </c>
      <c r="BK11" s="19">
        <v>100</v>
      </c>
      <c r="BL11" s="33">
        <f t="shared" si="8"/>
        <v>100</v>
      </c>
      <c r="BM11" s="19"/>
      <c r="BN11" s="13"/>
      <c r="BO11" s="13"/>
      <c r="BP11" s="13"/>
      <c r="BQ11" s="19"/>
      <c r="BR11" s="19">
        <v>100</v>
      </c>
      <c r="BS11" s="97">
        <v>100</v>
      </c>
    </row>
    <row r="12" spans="1:71" x14ac:dyDescent="0.25">
      <c r="A12" s="13" t="s">
        <v>26</v>
      </c>
      <c r="B12" s="19">
        <v>100</v>
      </c>
      <c r="C12" s="13"/>
      <c r="D12" s="13"/>
      <c r="E12" s="13"/>
      <c r="F12" s="19">
        <v>100</v>
      </c>
      <c r="G12" s="19">
        <v>100</v>
      </c>
      <c r="H12" s="121">
        <f t="shared" si="0"/>
        <v>100</v>
      </c>
      <c r="I12" s="19">
        <v>100</v>
      </c>
      <c r="J12" s="13"/>
      <c r="K12" s="13"/>
      <c r="L12" s="13"/>
      <c r="M12" s="19">
        <v>100</v>
      </c>
      <c r="N12" s="19">
        <v>100</v>
      </c>
      <c r="O12" s="123">
        <f t="shared" si="1"/>
        <v>100</v>
      </c>
      <c r="P12" s="19">
        <v>100</v>
      </c>
      <c r="Q12" s="13"/>
      <c r="R12" s="13"/>
      <c r="S12" s="13"/>
      <c r="T12" s="13"/>
      <c r="U12" s="19">
        <v>99</v>
      </c>
      <c r="V12" s="124">
        <f t="shared" si="2"/>
        <v>99.5</v>
      </c>
      <c r="W12" s="19">
        <v>100</v>
      </c>
      <c r="X12" s="13"/>
      <c r="Y12" s="13"/>
      <c r="Z12" s="13"/>
      <c r="AA12" s="19">
        <v>100</v>
      </c>
      <c r="AB12" s="19">
        <v>100</v>
      </c>
      <c r="AC12" s="105">
        <f t="shared" si="3"/>
        <v>100</v>
      </c>
      <c r="AD12" s="19">
        <v>100</v>
      </c>
      <c r="AE12" s="13"/>
      <c r="AF12" s="13"/>
      <c r="AG12" s="13"/>
      <c r="AH12" s="19">
        <v>100</v>
      </c>
      <c r="AI12" s="19">
        <v>100</v>
      </c>
      <c r="AJ12" s="60">
        <f t="shared" si="4"/>
        <v>100</v>
      </c>
      <c r="AK12" s="19">
        <v>100</v>
      </c>
      <c r="AL12" s="13"/>
      <c r="AM12" s="13"/>
      <c r="AN12" s="13"/>
      <c r="AO12" s="19">
        <v>100</v>
      </c>
      <c r="AP12" s="19">
        <v>100</v>
      </c>
      <c r="AQ12" s="127">
        <f t="shared" si="5"/>
        <v>100</v>
      </c>
      <c r="AR12" s="19">
        <v>100</v>
      </c>
      <c r="AS12" s="13"/>
      <c r="AT12" s="13"/>
      <c r="AU12" s="13"/>
      <c r="AV12" s="19">
        <v>100</v>
      </c>
      <c r="AW12" s="19">
        <v>100</v>
      </c>
      <c r="AX12" s="110">
        <f t="shared" si="6"/>
        <v>100</v>
      </c>
      <c r="AY12" s="19">
        <v>100</v>
      </c>
      <c r="AZ12" s="13"/>
      <c r="BA12" s="13"/>
      <c r="BB12" s="13"/>
      <c r="BC12" s="19">
        <v>100</v>
      </c>
      <c r="BD12" s="19">
        <v>100</v>
      </c>
      <c r="BE12" s="129">
        <f t="shared" si="7"/>
        <v>100</v>
      </c>
      <c r="BF12" s="19">
        <v>100</v>
      </c>
      <c r="BG12" s="13"/>
      <c r="BH12" s="13"/>
      <c r="BI12" s="13"/>
      <c r="BJ12" s="19">
        <v>100</v>
      </c>
      <c r="BK12" s="19">
        <v>100</v>
      </c>
      <c r="BL12" s="33">
        <f t="shared" si="8"/>
        <v>100</v>
      </c>
      <c r="BM12" s="19"/>
      <c r="BN12" s="13"/>
      <c r="BO12" s="13"/>
      <c r="BP12" s="13"/>
      <c r="BQ12" s="19"/>
      <c r="BR12" s="19">
        <v>100</v>
      </c>
      <c r="BS12" s="97">
        <v>100</v>
      </c>
    </row>
    <row r="13" spans="1:71" x14ac:dyDescent="0.25">
      <c r="A13" s="13" t="s">
        <v>28</v>
      </c>
      <c r="B13" s="19">
        <v>100</v>
      </c>
      <c r="C13" s="13"/>
      <c r="D13" s="13"/>
      <c r="E13" s="13"/>
      <c r="F13" s="19">
        <v>100</v>
      </c>
      <c r="G13" s="19">
        <v>100</v>
      </c>
      <c r="H13" s="121">
        <f t="shared" si="0"/>
        <v>100</v>
      </c>
      <c r="I13" s="19">
        <v>100</v>
      </c>
      <c r="J13" s="13"/>
      <c r="K13" s="13"/>
      <c r="L13" s="13"/>
      <c r="M13" s="19">
        <v>100</v>
      </c>
      <c r="N13" s="19">
        <v>100</v>
      </c>
      <c r="O13" s="123">
        <f t="shared" si="1"/>
        <v>100</v>
      </c>
      <c r="P13" s="19">
        <v>100</v>
      </c>
      <c r="Q13" s="13"/>
      <c r="R13" s="13"/>
      <c r="S13" s="13"/>
      <c r="T13" s="13"/>
      <c r="U13" s="19">
        <v>99</v>
      </c>
      <c r="V13" s="124">
        <f t="shared" si="2"/>
        <v>99.5</v>
      </c>
      <c r="W13" s="19">
        <v>100</v>
      </c>
      <c r="X13" s="13"/>
      <c r="Y13" s="13"/>
      <c r="Z13" s="13"/>
      <c r="AA13" s="19">
        <v>100</v>
      </c>
      <c r="AB13" s="19">
        <v>100</v>
      </c>
      <c r="AC13" s="105">
        <f t="shared" si="3"/>
        <v>100</v>
      </c>
      <c r="AD13" s="19">
        <v>100</v>
      </c>
      <c r="AE13" s="13"/>
      <c r="AF13" s="13"/>
      <c r="AG13" s="13"/>
      <c r="AH13" s="19">
        <v>100</v>
      </c>
      <c r="AI13" s="19">
        <v>100</v>
      </c>
      <c r="AJ13" s="60">
        <f t="shared" si="4"/>
        <v>100</v>
      </c>
      <c r="AK13" s="19">
        <v>100</v>
      </c>
      <c r="AL13" s="13"/>
      <c r="AM13" s="13"/>
      <c r="AN13" s="13"/>
      <c r="AO13" s="19">
        <v>100</v>
      </c>
      <c r="AP13" s="19">
        <v>100</v>
      </c>
      <c r="AQ13" s="127">
        <f t="shared" si="5"/>
        <v>100</v>
      </c>
      <c r="AR13" s="19">
        <v>100</v>
      </c>
      <c r="AS13" s="13"/>
      <c r="AT13" s="13"/>
      <c r="AU13" s="13"/>
      <c r="AV13" s="19">
        <v>100</v>
      </c>
      <c r="AW13" s="19">
        <v>100</v>
      </c>
      <c r="AX13" s="110">
        <f t="shared" si="6"/>
        <v>100</v>
      </c>
      <c r="AY13" s="19">
        <v>100</v>
      </c>
      <c r="AZ13" s="13"/>
      <c r="BA13" s="13"/>
      <c r="BB13" s="13"/>
      <c r="BC13" s="19">
        <v>100</v>
      </c>
      <c r="BD13" s="19">
        <v>100</v>
      </c>
      <c r="BE13" s="129">
        <f t="shared" si="7"/>
        <v>100</v>
      </c>
      <c r="BF13" s="19">
        <v>100</v>
      </c>
      <c r="BG13" s="13"/>
      <c r="BH13" s="13"/>
      <c r="BI13" s="13"/>
      <c r="BJ13" s="19">
        <v>100</v>
      </c>
      <c r="BK13" s="19">
        <v>100</v>
      </c>
      <c r="BL13" s="33">
        <f t="shared" si="8"/>
        <v>100</v>
      </c>
      <c r="BM13" s="19"/>
      <c r="BN13" s="13"/>
      <c r="BO13" s="13"/>
      <c r="BP13" s="13"/>
      <c r="BQ13" s="19"/>
      <c r="BR13" s="19">
        <v>100</v>
      </c>
      <c r="BS13" s="97">
        <v>100</v>
      </c>
    </row>
    <row r="14" spans="1:71" x14ac:dyDescent="0.25">
      <c r="A14" s="13" t="s">
        <v>75</v>
      </c>
      <c r="B14" s="19">
        <v>100</v>
      </c>
      <c r="C14" s="13"/>
      <c r="D14" s="13"/>
      <c r="E14" s="13"/>
      <c r="F14" s="19">
        <v>100</v>
      </c>
      <c r="G14" s="19">
        <v>100</v>
      </c>
      <c r="H14" s="121">
        <f t="shared" si="0"/>
        <v>100</v>
      </c>
      <c r="I14" s="19"/>
      <c r="J14" s="13"/>
      <c r="K14" s="13"/>
      <c r="L14" s="13"/>
      <c r="M14" s="118"/>
      <c r="N14" s="19"/>
      <c r="O14" s="123"/>
      <c r="P14" s="19"/>
      <c r="Q14" s="13"/>
      <c r="R14" s="13"/>
      <c r="S14" s="13"/>
      <c r="T14" s="13"/>
      <c r="U14" s="13"/>
      <c r="V14" s="124"/>
      <c r="W14" s="19">
        <v>100</v>
      </c>
      <c r="X14" s="13"/>
      <c r="Y14" s="13"/>
      <c r="Z14" s="13"/>
      <c r="AA14" s="19">
        <v>100</v>
      </c>
      <c r="AB14" s="19">
        <v>100</v>
      </c>
      <c r="AC14" s="105">
        <f t="shared" si="3"/>
        <v>100</v>
      </c>
      <c r="AD14" s="19" t="s">
        <v>47</v>
      </c>
      <c r="AE14" s="13"/>
      <c r="AF14" s="13"/>
      <c r="AG14" s="13"/>
      <c r="AH14" s="19">
        <v>100</v>
      </c>
      <c r="AI14" s="118"/>
      <c r="AJ14" s="60">
        <f t="shared" si="4"/>
        <v>100</v>
      </c>
      <c r="AK14" s="19">
        <v>100</v>
      </c>
      <c r="AL14" s="13"/>
      <c r="AM14" s="13"/>
      <c r="AN14" s="13"/>
      <c r="AO14" s="19">
        <v>100</v>
      </c>
      <c r="AP14" s="19">
        <v>100</v>
      </c>
      <c r="AQ14" s="127">
        <f t="shared" si="5"/>
        <v>100</v>
      </c>
      <c r="AR14" s="19">
        <v>100</v>
      </c>
      <c r="AS14" s="13"/>
      <c r="AT14" s="13"/>
      <c r="AU14" s="13"/>
      <c r="AV14" s="19">
        <v>100</v>
      </c>
      <c r="AW14" s="19">
        <v>100</v>
      </c>
      <c r="AX14" s="110">
        <f t="shared" si="6"/>
        <v>100</v>
      </c>
      <c r="AY14" s="19">
        <v>100</v>
      </c>
      <c r="AZ14" s="13"/>
      <c r="BA14" s="13"/>
      <c r="BB14" s="13"/>
      <c r="BC14" s="19">
        <v>100</v>
      </c>
      <c r="BD14" s="19">
        <v>100</v>
      </c>
      <c r="BE14" s="129">
        <f t="shared" si="7"/>
        <v>100</v>
      </c>
      <c r="BF14" s="19">
        <v>100</v>
      </c>
      <c r="BG14" s="13"/>
      <c r="BH14" s="13"/>
      <c r="BI14" s="13"/>
      <c r="BJ14" s="19">
        <v>100</v>
      </c>
      <c r="BK14" s="19">
        <v>100</v>
      </c>
      <c r="BL14" s="33">
        <f t="shared" si="8"/>
        <v>100</v>
      </c>
      <c r="BM14" s="19"/>
      <c r="BN14" s="13"/>
      <c r="BO14" s="13"/>
      <c r="BP14" s="13"/>
      <c r="BQ14" s="19"/>
      <c r="BR14" s="19">
        <v>100</v>
      </c>
      <c r="BS14" s="97">
        <v>100</v>
      </c>
    </row>
    <row r="15" spans="1:71" x14ac:dyDescent="0.25">
      <c r="A15" s="13" t="s">
        <v>46</v>
      </c>
      <c r="B15" s="119">
        <f>AVERAGE(B5:B14)</f>
        <v>100</v>
      </c>
      <c r="C15" s="119"/>
      <c r="D15" s="119"/>
      <c r="E15" s="119"/>
      <c r="F15" s="119">
        <f t="shared" ref="F15:G15" si="9">AVERAGE(F5:F14)</f>
        <v>99.5</v>
      </c>
      <c r="G15" s="119">
        <f t="shared" si="9"/>
        <v>99.5</v>
      </c>
      <c r="H15" s="220">
        <f t="shared" si="0"/>
        <v>99.666666666666671</v>
      </c>
      <c r="I15" s="119">
        <f>AVERAGE(I5:I14)</f>
        <v>99.888888888888886</v>
      </c>
      <c r="J15" s="13"/>
      <c r="K15" s="13"/>
      <c r="L15" s="13"/>
      <c r="M15" s="119">
        <f t="shared" ref="M15:N15" si="10">AVERAGE(M5:M14)</f>
        <v>99.666666666666671</v>
      </c>
      <c r="N15" s="119">
        <f t="shared" si="10"/>
        <v>99.555555555555557</v>
      </c>
      <c r="O15" s="123">
        <f t="shared" si="1"/>
        <v>99.703703703703695</v>
      </c>
      <c r="P15" s="119">
        <f>AVERAGE(P5:P14)</f>
        <v>100</v>
      </c>
      <c r="Q15" s="13"/>
      <c r="R15" s="13"/>
      <c r="S15" s="13"/>
      <c r="T15" s="13"/>
      <c r="U15" s="13"/>
      <c r="V15" s="125">
        <f>AVERAGE(V5:V14)</f>
        <v>99.222222222222229</v>
      </c>
      <c r="W15" s="119">
        <f>AVERAGE(W5:W14)</f>
        <v>99.6</v>
      </c>
      <c r="X15" s="13"/>
      <c r="Y15" s="13"/>
      <c r="Z15" s="13"/>
      <c r="AA15" s="13"/>
      <c r="AB15" s="13"/>
      <c r="AC15" s="106">
        <f>AVERAGE(AC5:AC14)</f>
        <v>99.533333333333331</v>
      </c>
      <c r="AD15" s="119">
        <f>AVERAGE(AD5:AD14)</f>
        <v>99.333333333333329</v>
      </c>
      <c r="AE15" s="13"/>
      <c r="AF15" s="13"/>
      <c r="AG15" s="13"/>
      <c r="AH15" s="13">
        <f>AVERAGE(AH5:AH14)</f>
        <v>99.2</v>
      </c>
      <c r="AI15" s="13"/>
      <c r="AJ15" s="119">
        <f t="shared" ref="AJ15:AK15" si="11">AVERAGE(AJ5:AJ14)</f>
        <v>99.286666666666662</v>
      </c>
      <c r="AK15" s="119">
        <f t="shared" si="11"/>
        <v>99.8</v>
      </c>
      <c r="AL15" s="13"/>
      <c r="AM15" s="13"/>
      <c r="AN15" s="13"/>
      <c r="AO15" s="13"/>
      <c r="AP15" s="13"/>
      <c r="AQ15" s="119">
        <f t="shared" ref="AQ15:BJ15" si="12">AVERAGE(AQ5:AQ14)</f>
        <v>98.466666666666669</v>
      </c>
      <c r="AR15" s="119">
        <f t="shared" si="12"/>
        <v>99.97999999999999</v>
      </c>
      <c r="AS15" s="119"/>
      <c r="AT15" s="119"/>
      <c r="AU15" s="119"/>
      <c r="AV15" s="119">
        <f t="shared" si="12"/>
        <v>100</v>
      </c>
      <c r="AW15" s="119">
        <f t="shared" si="12"/>
        <v>100</v>
      </c>
      <c r="AX15" s="119">
        <f t="shared" si="12"/>
        <v>99.993333333333339</v>
      </c>
      <c r="AY15" s="119">
        <f t="shared" si="12"/>
        <v>100</v>
      </c>
      <c r="AZ15" s="119"/>
      <c r="BA15" s="119"/>
      <c r="BB15" s="119"/>
      <c r="BC15" s="119">
        <f t="shared" si="12"/>
        <v>99.6</v>
      </c>
      <c r="BD15" s="119">
        <f t="shared" si="12"/>
        <v>99.9</v>
      </c>
      <c r="BE15" s="125">
        <f t="shared" si="12"/>
        <v>99.833333333333343</v>
      </c>
      <c r="BF15" s="119">
        <f t="shared" si="12"/>
        <v>100</v>
      </c>
      <c r="BG15" s="119"/>
      <c r="BH15" s="119"/>
      <c r="BI15" s="119"/>
      <c r="BJ15" s="19">
        <f t="shared" si="12"/>
        <v>100</v>
      </c>
      <c r="BK15" s="19">
        <f t="shared" ref="BK15:BL15" si="13">AVERAGE(BK5:BK14)</f>
        <v>100</v>
      </c>
      <c r="BL15" s="14">
        <f t="shared" si="13"/>
        <v>100</v>
      </c>
      <c r="BM15" s="119"/>
      <c r="BN15" s="119"/>
      <c r="BO15" s="119"/>
      <c r="BP15" s="119"/>
      <c r="BQ15" s="19"/>
      <c r="BR15" s="19">
        <f t="shared" ref="BR15" si="14">AVERAGE(BR5:BR14)</f>
        <v>100</v>
      </c>
      <c r="BS15" s="97">
        <f t="shared" ref="BS15" si="15">AVERAGE(BS5:BS14)</f>
        <v>100</v>
      </c>
    </row>
    <row r="16" spans="1:71" x14ac:dyDescent="0.25">
      <c r="BJ16" s="120"/>
      <c r="BK16" s="120"/>
      <c r="BQ16" s="120"/>
      <c r="BR16" s="120"/>
    </row>
    <row r="17" spans="62:70" x14ac:dyDescent="0.25">
      <c r="BJ17" s="120"/>
      <c r="BK17" s="120"/>
      <c r="BQ17" s="120"/>
      <c r="BR17" s="120"/>
    </row>
  </sheetData>
  <mergeCells count="11">
    <mergeCell ref="AD3:AJ3"/>
    <mergeCell ref="A1:A3"/>
    <mergeCell ref="B3:H3"/>
    <mergeCell ref="I3:O3"/>
    <mergeCell ref="P3:V3"/>
    <mergeCell ref="W3:AC3"/>
    <mergeCell ref="BM3:BS3"/>
    <mergeCell ref="AR3:AX3"/>
    <mergeCell ref="AY3:BE3"/>
    <mergeCell ref="BF3:BL3"/>
    <mergeCell ref="AK3:AQ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5"/>
  <sheetViews>
    <sheetView tabSelected="1" workbookViewId="0">
      <selection activeCell="I25" sqref="I25"/>
    </sheetView>
  </sheetViews>
  <sheetFormatPr defaultRowHeight="15" x14ac:dyDescent="0.25"/>
  <cols>
    <col min="2" max="2" width="24.28515625" bestFit="1" customWidth="1"/>
    <col min="3" max="3" width="8.42578125" style="2" customWidth="1"/>
    <col min="4" max="8" width="8.5703125" style="2" customWidth="1"/>
    <col min="9" max="9" width="11.42578125" customWidth="1"/>
    <col min="10" max="10" width="8.140625" style="2" customWidth="1"/>
    <col min="11" max="11" width="6.7109375" style="2" customWidth="1"/>
    <col min="12" max="12" width="7.85546875" style="2" customWidth="1"/>
    <col min="13" max="16" width="11.42578125" style="2" customWidth="1"/>
    <col min="17" max="17" width="8.140625" style="2" customWidth="1"/>
    <col min="18" max="18" width="5" style="2" customWidth="1"/>
    <col min="19" max="19" width="5.42578125" style="2" customWidth="1"/>
    <col min="20" max="22" width="7.5703125" style="2" customWidth="1"/>
    <col min="23" max="23" width="10.85546875" customWidth="1"/>
    <col min="24" max="29" width="10.85546875" style="2" customWidth="1"/>
    <col min="30" max="30" width="11.42578125" customWidth="1"/>
    <col min="31" max="36" width="11.42578125" style="2" customWidth="1"/>
    <col min="37" max="43" width="10.7109375" style="2" customWidth="1"/>
    <col min="44" max="44" width="11.140625" customWidth="1"/>
    <col min="45" max="50" width="11.140625" style="2" customWidth="1"/>
    <col min="51" max="53" width="10.140625" style="2" customWidth="1"/>
    <col min="54" max="54" width="5.85546875" style="2" customWidth="1"/>
    <col min="55" max="57" width="5.5703125" style="2" customWidth="1"/>
    <col min="58" max="58" width="6.85546875" style="2" customWidth="1"/>
    <col min="59" max="59" width="7.7109375" style="2" customWidth="1"/>
    <col min="60" max="61" width="5.7109375" style="2" customWidth="1"/>
    <col min="62" max="64" width="6.42578125" style="2" customWidth="1"/>
    <col min="65" max="65" width="8.85546875" customWidth="1"/>
    <col min="66" max="72" width="8.85546875" style="88" customWidth="1"/>
    <col min="73" max="75" width="9.5703125" style="2" customWidth="1"/>
    <col min="76" max="78" width="8.7109375" style="2" customWidth="1"/>
    <col min="79" max="79" width="22.28515625" style="2" customWidth="1"/>
    <col min="80" max="80" width="9.140625" style="2"/>
  </cols>
  <sheetData>
    <row r="1" spans="1:81" x14ac:dyDescent="0.25">
      <c r="A1" s="1"/>
      <c r="B1" s="2"/>
      <c r="C1" s="182" t="s">
        <v>0</v>
      </c>
      <c r="D1" s="182"/>
      <c r="E1" s="182"/>
      <c r="F1" s="182"/>
      <c r="G1" s="182"/>
      <c r="H1" s="182"/>
      <c r="I1" s="183"/>
      <c r="J1" s="184" t="s">
        <v>1</v>
      </c>
      <c r="K1" s="185"/>
      <c r="L1" s="185"/>
      <c r="M1" s="185"/>
      <c r="N1" s="185"/>
      <c r="O1" s="185"/>
      <c r="P1" s="185"/>
      <c r="Q1" s="186" t="s">
        <v>2</v>
      </c>
      <c r="R1" s="186"/>
      <c r="S1" s="28"/>
      <c r="T1" s="28"/>
      <c r="U1" s="28"/>
      <c r="V1" s="28"/>
      <c r="W1" s="29"/>
      <c r="X1" s="187" t="s">
        <v>3</v>
      </c>
      <c r="Y1" s="188"/>
      <c r="Z1" s="188"/>
      <c r="AA1" s="188"/>
      <c r="AB1" s="188"/>
      <c r="AC1" s="188"/>
      <c r="AD1" s="189"/>
      <c r="AE1" s="174" t="s">
        <v>4</v>
      </c>
      <c r="AF1" s="175"/>
      <c r="AG1" s="175"/>
      <c r="AH1" s="31"/>
      <c r="AI1" s="74"/>
      <c r="AJ1" s="82"/>
      <c r="AK1" s="30"/>
      <c r="AL1" s="176" t="s">
        <v>5</v>
      </c>
      <c r="AM1" s="177"/>
      <c r="AN1" s="177"/>
      <c r="AO1" s="177"/>
      <c r="AP1" s="177"/>
      <c r="AQ1" s="177"/>
      <c r="AR1" s="178"/>
      <c r="AS1" s="179" t="s">
        <v>6</v>
      </c>
      <c r="AT1" s="180"/>
      <c r="AU1" s="180"/>
      <c r="AV1" s="180"/>
      <c r="AW1" s="180"/>
      <c r="AX1" s="180"/>
      <c r="AY1" s="181"/>
      <c r="AZ1" s="190" t="s">
        <v>7</v>
      </c>
      <c r="BA1" s="191"/>
      <c r="BB1" s="191"/>
      <c r="BC1" s="191"/>
      <c r="BD1" s="191"/>
      <c r="BE1" s="191"/>
      <c r="BF1" s="192"/>
      <c r="BG1" s="171" t="s">
        <v>8</v>
      </c>
      <c r="BH1" s="172"/>
      <c r="BI1" s="172"/>
      <c r="BJ1" s="172"/>
      <c r="BK1" s="172"/>
      <c r="BL1" s="172"/>
      <c r="BM1" s="173"/>
      <c r="BN1" s="171" t="s">
        <v>72</v>
      </c>
      <c r="BO1" s="172"/>
      <c r="BP1" s="172"/>
      <c r="BQ1" s="172"/>
      <c r="BR1" s="172"/>
      <c r="BS1" s="172"/>
      <c r="BT1" s="173"/>
      <c r="BU1" s="94" t="s">
        <v>66</v>
      </c>
      <c r="BV1" s="95"/>
      <c r="BW1" s="95"/>
      <c r="BX1" s="95"/>
      <c r="BY1" s="95"/>
      <c r="BZ1" s="95"/>
      <c r="CA1" s="79"/>
      <c r="CB1" s="79"/>
      <c r="CC1" s="80"/>
    </row>
    <row r="2" spans="1:81" x14ac:dyDescent="0.25">
      <c r="A2" s="10" t="s">
        <v>9</v>
      </c>
      <c r="B2" s="10" t="s">
        <v>10</v>
      </c>
      <c r="C2" s="34" t="s">
        <v>11</v>
      </c>
      <c r="D2" s="34" t="s">
        <v>48</v>
      </c>
      <c r="E2" s="34" t="s">
        <v>49</v>
      </c>
      <c r="F2" s="34" t="s">
        <v>50</v>
      </c>
      <c r="G2" s="34" t="s">
        <v>59</v>
      </c>
      <c r="H2" s="34" t="s">
        <v>67</v>
      </c>
      <c r="I2" s="34" t="s">
        <v>45</v>
      </c>
      <c r="J2" s="34" t="s">
        <v>11</v>
      </c>
      <c r="K2" s="34" t="s">
        <v>48</v>
      </c>
      <c r="L2" s="34" t="s">
        <v>49</v>
      </c>
      <c r="M2" s="34" t="s">
        <v>50</v>
      </c>
      <c r="N2" s="34" t="s">
        <v>59</v>
      </c>
      <c r="O2" s="34" t="s">
        <v>67</v>
      </c>
      <c r="P2" s="34" t="s">
        <v>45</v>
      </c>
      <c r="Q2" s="34" t="s">
        <v>11</v>
      </c>
      <c r="R2" s="34" t="s">
        <v>48</v>
      </c>
      <c r="S2" s="34" t="s">
        <v>49</v>
      </c>
      <c r="T2" s="35" t="s">
        <v>50</v>
      </c>
      <c r="U2" s="35" t="s">
        <v>59</v>
      </c>
      <c r="V2" s="34" t="s">
        <v>67</v>
      </c>
      <c r="W2" s="36" t="s">
        <v>45</v>
      </c>
      <c r="X2" s="34" t="s">
        <v>11</v>
      </c>
      <c r="Y2" s="36" t="s">
        <v>48</v>
      </c>
      <c r="Z2" s="36" t="s">
        <v>49</v>
      </c>
      <c r="AA2" s="36" t="s">
        <v>50</v>
      </c>
      <c r="AB2" s="36" t="s">
        <v>59</v>
      </c>
      <c r="AC2" s="34" t="s">
        <v>67</v>
      </c>
      <c r="AD2" s="34" t="s">
        <v>45</v>
      </c>
      <c r="AE2" s="34" t="s">
        <v>11</v>
      </c>
      <c r="AF2" s="34" t="s">
        <v>48</v>
      </c>
      <c r="AG2" s="34" t="s">
        <v>49</v>
      </c>
      <c r="AH2" s="34" t="s">
        <v>50</v>
      </c>
      <c r="AI2" s="34" t="s">
        <v>59</v>
      </c>
      <c r="AJ2" s="34" t="s">
        <v>67</v>
      </c>
      <c r="AK2" s="34" t="s">
        <v>45</v>
      </c>
      <c r="AL2" s="34" t="s">
        <v>11</v>
      </c>
      <c r="AM2" s="34" t="s">
        <v>48</v>
      </c>
      <c r="AN2" s="34" t="s">
        <v>49</v>
      </c>
      <c r="AO2" s="34" t="s">
        <v>50</v>
      </c>
      <c r="AP2" s="34" t="s">
        <v>59</v>
      </c>
      <c r="AQ2" s="34" t="s">
        <v>67</v>
      </c>
      <c r="AR2" s="34" t="s">
        <v>45</v>
      </c>
      <c r="AS2" s="34" t="s">
        <v>11</v>
      </c>
      <c r="AT2" s="34" t="s">
        <v>48</v>
      </c>
      <c r="AU2" s="34" t="s">
        <v>49</v>
      </c>
      <c r="AV2" s="34" t="s">
        <v>50</v>
      </c>
      <c r="AW2" s="34" t="s">
        <v>59</v>
      </c>
      <c r="AX2" s="34" t="s">
        <v>67</v>
      </c>
      <c r="AY2" s="34" t="s">
        <v>45</v>
      </c>
      <c r="AZ2" s="34" t="s">
        <v>11</v>
      </c>
      <c r="BA2" s="34" t="s">
        <v>48</v>
      </c>
      <c r="BB2" s="34" t="s">
        <v>49</v>
      </c>
      <c r="BC2" s="34" t="s">
        <v>50</v>
      </c>
      <c r="BD2" s="34" t="s">
        <v>59</v>
      </c>
      <c r="BE2" s="34" t="s">
        <v>67</v>
      </c>
      <c r="BF2" s="34" t="s">
        <v>45</v>
      </c>
      <c r="BG2" s="34" t="s">
        <v>11</v>
      </c>
      <c r="BH2" s="34" t="s">
        <v>48</v>
      </c>
      <c r="BI2" s="34" t="s">
        <v>49</v>
      </c>
      <c r="BJ2" s="34" t="s">
        <v>50</v>
      </c>
      <c r="BK2" s="34" t="s">
        <v>59</v>
      </c>
      <c r="BL2" s="34" t="s">
        <v>67</v>
      </c>
      <c r="BM2" s="34" t="s">
        <v>45</v>
      </c>
      <c r="BN2" s="34" t="s">
        <v>11</v>
      </c>
      <c r="BO2" s="34" t="s">
        <v>48</v>
      </c>
      <c r="BP2" s="34" t="s">
        <v>49</v>
      </c>
      <c r="BQ2" s="34" t="s">
        <v>50</v>
      </c>
      <c r="BR2" s="34" t="s">
        <v>59</v>
      </c>
      <c r="BS2" s="34" t="s">
        <v>67</v>
      </c>
      <c r="BT2" s="34" t="s">
        <v>45</v>
      </c>
      <c r="BU2" s="34" t="s">
        <v>11</v>
      </c>
      <c r="BV2" s="34" t="s">
        <v>48</v>
      </c>
      <c r="BW2" s="34" t="s">
        <v>49</v>
      </c>
      <c r="BX2" s="37" t="s">
        <v>50</v>
      </c>
      <c r="BY2" s="37" t="s">
        <v>59</v>
      </c>
      <c r="BZ2" s="34" t="s">
        <v>67</v>
      </c>
      <c r="CA2" s="84" t="s">
        <v>10</v>
      </c>
      <c r="CC2" s="2"/>
    </row>
    <row r="3" spans="1:81" x14ac:dyDescent="0.25">
      <c r="A3" s="3">
        <v>1</v>
      </c>
      <c r="B3" s="3" t="s">
        <v>12</v>
      </c>
      <c r="C3" s="16">
        <v>44</v>
      </c>
      <c r="D3" s="10">
        <v>54</v>
      </c>
      <c r="E3" s="16">
        <v>58</v>
      </c>
      <c r="F3" s="16">
        <v>62</v>
      </c>
      <c r="G3" s="11">
        <v>62</v>
      </c>
      <c r="H3" s="16">
        <v>64</v>
      </c>
      <c r="I3" s="11">
        <f t="shared" ref="I3:I21" si="0">AVERAGE(C3:G3)</f>
        <v>56</v>
      </c>
      <c r="J3" s="11">
        <v>53</v>
      </c>
      <c r="K3" s="11">
        <v>61.3</v>
      </c>
      <c r="L3" s="10">
        <v>46</v>
      </c>
      <c r="M3" s="10">
        <v>52</v>
      </c>
      <c r="N3" s="11">
        <v>68</v>
      </c>
      <c r="O3" s="16">
        <v>57</v>
      </c>
      <c r="P3" s="11">
        <f>AVERAGE(J3:N3)</f>
        <v>56.06</v>
      </c>
      <c r="Q3" s="17">
        <v>54</v>
      </c>
      <c r="R3" s="26">
        <v>51</v>
      </c>
      <c r="S3" s="26">
        <v>61</v>
      </c>
      <c r="T3" s="26">
        <v>51</v>
      </c>
      <c r="U3" s="11">
        <v>42</v>
      </c>
      <c r="V3" s="16">
        <v>46</v>
      </c>
      <c r="W3" s="11">
        <f>AVERAGE(Q3:U3)</f>
        <v>51.8</v>
      </c>
      <c r="X3" s="16">
        <v>50</v>
      </c>
      <c r="Y3" s="10">
        <v>49</v>
      </c>
      <c r="Z3" s="10">
        <v>59</v>
      </c>
      <c r="AA3" s="10">
        <v>53</v>
      </c>
      <c r="AB3" s="11">
        <v>51</v>
      </c>
      <c r="AC3" s="85">
        <v>53</v>
      </c>
      <c r="AD3" s="11">
        <f t="shared" ref="AD3:AD9" si="1">AVERAGE(X3:AA3)</f>
        <v>52.75</v>
      </c>
      <c r="AE3" s="16">
        <v>46</v>
      </c>
      <c r="AF3" s="10">
        <v>52</v>
      </c>
      <c r="AG3" s="10">
        <v>50</v>
      </c>
      <c r="AH3" s="10">
        <v>50</v>
      </c>
      <c r="AI3" s="11">
        <v>46</v>
      </c>
      <c r="AJ3" s="16">
        <v>52</v>
      </c>
      <c r="AK3" s="11">
        <f>AVERAGE(AE3:AI3)</f>
        <v>48.8</v>
      </c>
      <c r="AL3" s="16">
        <v>42</v>
      </c>
      <c r="AM3" s="10">
        <v>48</v>
      </c>
      <c r="AN3" s="10">
        <v>44</v>
      </c>
      <c r="AO3" s="10">
        <v>51</v>
      </c>
      <c r="AP3" s="11">
        <v>45</v>
      </c>
      <c r="AQ3" s="16">
        <v>50</v>
      </c>
      <c r="AR3" s="11">
        <f>AVERAGE(AL3:AP3)</f>
        <v>46</v>
      </c>
      <c r="AS3" s="16">
        <v>67</v>
      </c>
      <c r="AT3" s="10">
        <v>67</v>
      </c>
      <c r="AU3" s="11">
        <v>63</v>
      </c>
      <c r="AV3" s="11">
        <v>65.099999999999994</v>
      </c>
      <c r="AW3" s="11">
        <v>68</v>
      </c>
      <c r="AX3" s="90">
        <v>72</v>
      </c>
      <c r="AY3" s="11">
        <f>AVERAGE(AS3:AW3)</f>
        <v>66.02000000000001</v>
      </c>
      <c r="AZ3" s="16">
        <v>65</v>
      </c>
      <c r="BA3" s="10">
        <v>71</v>
      </c>
      <c r="BB3" s="10">
        <v>70</v>
      </c>
      <c r="BC3" s="10">
        <v>72</v>
      </c>
      <c r="BD3" s="11">
        <v>71</v>
      </c>
      <c r="BE3" s="87">
        <v>74</v>
      </c>
      <c r="BF3" s="11">
        <f>AVERAGE(AZ3:BD3)</f>
        <v>69.8</v>
      </c>
      <c r="BG3" s="16">
        <v>51</v>
      </c>
      <c r="BH3" s="10">
        <v>48</v>
      </c>
      <c r="BI3" s="10">
        <v>54</v>
      </c>
      <c r="BJ3" s="10">
        <v>54</v>
      </c>
      <c r="BK3" s="11">
        <v>65</v>
      </c>
      <c r="BL3" s="16">
        <v>65</v>
      </c>
      <c r="BM3" s="11">
        <f t="shared" ref="BM3:BM10" si="2">AVERAGE(BG3:BK3)</f>
        <v>54.4</v>
      </c>
      <c r="BN3" s="16"/>
      <c r="BO3" s="89"/>
      <c r="BP3" s="89"/>
      <c r="BQ3" s="89"/>
      <c r="BR3" s="11"/>
      <c r="BS3" s="16">
        <v>61</v>
      </c>
      <c r="BT3" s="16">
        <v>61</v>
      </c>
      <c r="BU3" s="42">
        <f t="shared" ref="BU3:BU20" si="3">AVERAGE(C3,J3,Q3,X3,AE3,AK3,AS3,AZ3,BG3)</f>
        <v>53.2</v>
      </c>
      <c r="BV3" s="42">
        <f t="shared" ref="BV3:BV20" si="4">AVERAGE(D3,K3,R3,Y3,AF3,AL3,AT3,BA3,BH3)</f>
        <v>55.033333333333331</v>
      </c>
      <c r="BW3" s="42">
        <f t="shared" ref="BW3:BW20" si="5">AVERAGE(E3,L3,S3,Z3,AG3,AM3,AU3,BB3,BI3)</f>
        <v>56.555555555555557</v>
      </c>
      <c r="BX3" s="42">
        <f t="shared" ref="BX3:BX20" si="6">AVERAGE(F3,M3,T3,AA3,AH3,AN3,AV3,BC3,BJ3)</f>
        <v>55.900000000000006</v>
      </c>
      <c r="BY3" s="83">
        <f t="shared" ref="BY3:BY20" si="7">AVERAGE(G3,N3,U3,AB3,AI3,AO3,AW3,BD3,BK3)</f>
        <v>58.222222222222221</v>
      </c>
      <c r="BZ3" s="83">
        <f>AVERAGE(H3,O3,V3,AC3,AJ3,AQ3,AX3,BE3,BL3,BS3,BT3)</f>
        <v>59.545454545454547</v>
      </c>
      <c r="CA3" s="84" t="s">
        <v>12</v>
      </c>
      <c r="CB3" s="4"/>
      <c r="CC3" s="5"/>
    </row>
    <row r="4" spans="1:81" x14ac:dyDescent="0.25">
      <c r="A4" s="3">
        <v>2</v>
      </c>
      <c r="B4" s="3" t="s">
        <v>13</v>
      </c>
      <c r="C4" s="16">
        <v>73</v>
      </c>
      <c r="D4" s="10">
        <v>79</v>
      </c>
      <c r="E4" s="16">
        <v>73</v>
      </c>
      <c r="F4" s="16">
        <v>79</v>
      </c>
      <c r="G4" s="11">
        <v>72</v>
      </c>
      <c r="H4" s="16">
        <v>77</v>
      </c>
      <c r="I4" s="11">
        <f t="shared" si="0"/>
        <v>75.2</v>
      </c>
      <c r="J4" s="11">
        <v>74</v>
      </c>
      <c r="K4" s="11">
        <v>72.150000000000006</v>
      </c>
      <c r="L4" s="10">
        <v>60</v>
      </c>
      <c r="M4" s="10">
        <v>71</v>
      </c>
      <c r="N4" s="11">
        <v>79</v>
      </c>
      <c r="O4" s="16">
        <v>70</v>
      </c>
      <c r="P4" s="11">
        <f t="shared" ref="P4:P20" si="8">AVERAGE(J4:N4)</f>
        <v>71.22999999999999</v>
      </c>
      <c r="Q4" s="17">
        <v>70</v>
      </c>
      <c r="R4" s="26">
        <v>73</v>
      </c>
      <c r="S4" s="26">
        <v>78</v>
      </c>
      <c r="T4" s="26">
        <v>74</v>
      </c>
      <c r="U4" s="11">
        <v>60</v>
      </c>
      <c r="V4" s="16">
        <v>62</v>
      </c>
      <c r="W4" s="11">
        <f t="shared" ref="W4:W20" si="9">AVERAGE(Q4:U4)</f>
        <v>71</v>
      </c>
      <c r="X4" s="16">
        <v>62</v>
      </c>
      <c r="Y4" s="10">
        <v>64</v>
      </c>
      <c r="Z4" s="10">
        <v>68</v>
      </c>
      <c r="AA4" s="10">
        <v>73</v>
      </c>
      <c r="AB4" s="11">
        <v>53</v>
      </c>
      <c r="AC4" s="85">
        <v>74</v>
      </c>
      <c r="AD4" s="11">
        <f t="shared" si="1"/>
        <v>66.75</v>
      </c>
      <c r="AE4" s="16">
        <v>64</v>
      </c>
      <c r="AF4" s="10">
        <v>64</v>
      </c>
      <c r="AG4" s="10">
        <v>66</v>
      </c>
      <c r="AH4" s="10">
        <v>64</v>
      </c>
      <c r="AI4" s="11">
        <v>66</v>
      </c>
      <c r="AJ4" s="16">
        <v>67</v>
      </c>
      <c r="AK4" s="11">
        <f t="shared" ref="AK4:AK20" si="10">AVERAGE(AE4:AI4)</f>
        <v>64.8</v>
      </c>
      <c r="AL4" s="16">
        <v>51</v>
      </c>
      <c r="AM4" s="10">
        <v>63</v>
      </c>
      <c r="AN4" s="10">
        <v>59</v>
      </c>
      <c r="AO4" s="10">
        <v>63</v>
      </c>
      <c r="AP4" s="11">
        <v>60</v>
      </c>
      <c r="AQ4" s="16">
        <v>67</v>
      </c>
      <c r="AR4" s="11">
        <f t="shared" ref="AR4:AR19" si="11">AVERAGE(AL4:AP4)</f>
        <v>59.2</v>
      </c>
      <c r="AS4" s="16">
        <v>77</v>
      </c>
      <c r="AT4" s="11">
        <v>79.099999999999994</v>
      </c>
      <c r="AU4" s="11">
        <v>78</v>
      </c>
      <c r="AV4" s="11">
        <v>76.7</v>
      </c>
      <c r="AW4" s="11">
        <v>77</v>
      </c>
      <c r="AX4" s="91">
        <v>78</v>
      </c>
      <c r="AY4" s="11">
        <f t="shared" ref="AY4:AY20" si="12">AVERAGE(AS4:AW4)</f>
        <v>77.56</v>
      </c>
      <c r="AZ4" s="16">
        <v>68</v>
      </c>
      <c r="BA4" s="11">
        <v>79.599999999999994</v>
      </c>
      <c r="BB4" s="10">
        <v>79</v>
      </c>
      <c r="BC4" s="10">
        <v>80</v>
      </c>
      <c r="BD4" s="11">
        <v>77</v>
      </c>
      <c r="BE4" s="16">
        <v>80</v>
      </c>
      <c r="BF4" s="11">
        <f t="shared" ref="BF4:BF20" si="13">AVERAGE(AZ4:BD4)</f>
        <v>76.72</v>
      </c>
      <c r="BG4" s="16">
        <v>71</v>
      </c>
      <c r="BH4" s="10">
        <v>63</v>
      </c>
      <c r="BI4" s="10">
        <v>69</v>
      </c>
      <c r="BJ4" s="10">
        <v>69</v>
      </c>
      <c r="BK4" s="11">
        <v>74</v>
      </c>
      <c r="BL4" s="16">
        <v>74</v>
      </c>
      <c r="BM4" s="11">
        <f t="shared" si="2"/>
        <v>69.2</v>
      </c>
      <c r="BN4" s="16"/>
      <c r="BO4" s="89"/>
      <c r="BP4" s="89"/>
      <c r="BQ4" s="89"/>
      <c r="BR4" s="11"/>
      <c r="BS4" s="16">
        <v>92</v>
      </c>
      <c r="BT4" s="16">
        <v>92</v>
      </c>
      <c r="BU4" s="42">
        <f t="shared" si="3"/>
        <v>69.311111111111103</v>
      </c>
      <c r="BV4" s="42">
        <f t="shared" si="4"/>
        <v>69.427777777777777</v>
      </c>
      <c r="BW4" s="42">
        <f t="shared" si="5"/>
        <v>70.444444444444443</v>
      </c>
      <c r="BX4" s="42">
        <f t="shared" si="6"/>
        <v>71.744444444444454</v>
      </c>
      <c r="BY4" s="83">
        <f t="shared" si="7"/>
        <v>69</v>
      </c>
      <c r="BZ4" s="83">
        <f t="shared" ref="BZ4:BZ20" si="14">AVERAGE(H4,O4,V4,AC4,AJ4,AQ4,AX4,BE4,BL4,BS4,BT4)</f>
        <v>75.727272727272734</v>
      </c>
      <c r="CA4" s="84" t="s">
        <v>13</v>
      </c>
      <c r="CB4" s="4"/>
      <c r="CC4" s="5"/>
    </row>
    <row r="5" spans="1:81" x14ac:dyDescent="0.25">
      <c r="A5" s="3">
        <v>3</v>
      </c>
      <c r="B5" s="3" t="s">
        <v>14</v>
      </c>
      <c r="C5" s="16">
        <v>64</v>
      </c>
      <c r="D5" s="10">
        <v>67</v>
      </c>
      <c r="E5" s="16">
        <v>64</v>
      </c>
      <c r="F5" s="16">
        <v>64</v>
      </c>
      <c r="G5" s="11">
        <v>59</v>
      </c>
      <c r="H5" s="16">
        <v>62</v>
      </c>
      <c r="I5" s="11">
        <f t="shared" si="0"/>
        <v>63.6</v>
      </c>
      <c r="J5" s="11">
        <v>70.3</v>
      </c>
      <c r="K5" s="11">
        <v>65.25</v>
      </c>
      <c r="L5" s="10">
        <v>61</v>
      </c>
      <c r="M5" s="10">
        <v>65</v>
      </c>
      <c r="N5" s="11">
        <v>60</v>
      </c>
      <c r="O5" s="16">
        <v>65</v>
      </c>
      <c r="P5" s="11">
        <f t="shared" si="8"/>
        <v>64.31</v>
      </c>
      <c r="Q5" s="17">
        <v>74</v>
      </c>
      <c r="R5" s="26">
        <v>70</v>
      </c>
      <c r="S5" s="26">
        <v>82</v>
      </c>
      <c r="T5" s="26">
        <v>71</v>
      </c>
      <c r="U5" s="11">
        <v>47</v>
      </c>
      <c r="V5" s="16">
        <v>63</v>
      </c>
      <c r="W5" s="11">
        <f t="shared" si="9"/>
        <v>68.8</v>
      </c>
      <c r="X5" s="16">
        <v>74</v>
      </c>
      <c r="Y5" s="10">
        <v>71</v>
      </c>
      <c r="Z5" s="10">
        <v>62</v>
      </c>
      <c r="AA5" s="10">
        <v>69</v>
      </c>
      <c r="AB5" s="11">
        <v>62</v>
      </c>
      <c r="AC5" s="86">
        <v>53</v>
      </c>
      <c r="AD5" s="11">
        <f t="shared" si="1"/>
        <v>69</v>
      </c>
      <c r="AE5" s="16">
        <v>63</v>
      </c>
      <c r="AF5" s="10">
        <v>57</v>
      </c>
      <c r="AG5" s="10">
        <v>44</v>
      </c>
      <c r="AH5" s="10">
        <v>47</v>
      </c>
      <c r="AI5" s="11">
        <v>73</v>
      </c>
      <c r="AJ5" s="16">
        <v>57</v>
      </c>
      <c r="AK5" s="11">
        <f t="shared" si="10"/>
        <v>56.8</v>
      </c>
      <c r="AL5" s="16">
        <v>50</v>
      </c>
      <c r="AM5" s="10">
        <v>49</v>
      </c>
      <c r="AN5" s="10">
        <v>42</v>
      </c>
      <c r="AO5" s="10">
        <v>52</v>
      </c>
      <c r="AP5" s="11">
        <v>45</v>
      </c>
      <c r="AQ5" s="16">
        <v>49</v>
      </c>
      <c r="AR5" s="11">
        <f t="shared" si="11"/>
        <v>47.6</v>
      </c>
      <c r="AS5" s="11">
        <v>73.5</v>
      </c>
      <c r="AT5" s="11">
        <v>71.3</v>
      </c>
      <c r="AU5" s="11">
        <v>71</v>
      </c>
      <c r="AV5" s="11">
        <v>76.7</v>
      </c>
      <c r="AW5" s="11">
        <v>78</v>
      </c>
      <c r="AX5" s="85">
        <v>76</v>
      </c>
      <c r="AY5" s="11">
        <f t="shared" si="12"/>
        <v>74.099999999999994</v>
      </c>
      <c r="AZ5" s="16">
        <v>71</v>
      </c>
      <c r="BA5" s="10"/>
      <c r="BB5" s="10">
        <v>69</v>
      </c>
      <c r="BC5" s="10">
        <v>72</v>
      </c>
      <c r="BD5" s="11">
        <v>72</v>
      </c>
      <c r="BE5" s="16">
        <v>74</v>
      </c>
      <c r="BF5" s="11">
        <f t="shared" si="13"/>
        <v>71</v>
      </c>
      <c r="BG5" s="16">
        <v>66</v>
      </c>
      <c r="BH5" s="10">
        <v>67</v>
      </c>
      <c r="BI5" s="10">
        <v>64</v>
      </c>
      <c r="BJ5" s="10">
        <v>65</v>
      </c>
      <c r="BK5" s="11">
        <v>73</v>
      </c>
      <c r="BL5" s="16">
        <v>73</v>
      </c>
      <c r="BM5" s="11">
        <f t="shared" si="2"/>
        <v>67</v>
      </c>
      <c r="BN5" s="16"/>
      <c r="BO5" s="89"/>
      <c r="BP5" s="89"/>
      <c r="BQ5" s="89"/>
      <c r="BR5" s="11"/>
      <c r="BS5" s="16">
        <v>66</v>
      </c>
      <c r="BT5" s="16">
        <v>66</v>
      </c>
      <c r="BU5" s="42">
        <f t="shared" si="3"/>
        <v>68.066666666666663</v>
      </c>
      <c r="BV5" s="42">
        <f t="shared" si="4"/>
        <v>64.818749999999994</v>
      </c>
      <c r="BW5" s="42">
        <f t="shared" si="5"/>
        <v>62.888888888888886</v>
      </c>
      <c r="BX5" s="42">
        <f t="shared" si="6"/>
        <v>63.522222222222226</v>
      </c>
      <c r="BY5" s="83">
        <f t="shared" si="7"/>
        <v>64</v>
      </c>
      <c r="BZ5" s="83">
        <f t="shared" si="14"/>
        <v>64</v>
      </c>
      <c r="CA5" s="84" t="s">
        <v>14</v>
      </c>
      <c r="CB5" s="4"/>
      <c r="CC5" s="5"/>
    </row>
    <row r="6" spans="1:81" x14ac:dyDescent="0.25">
      <c r="A6" s="3">
        <v>4</v>
      </c>
      <c r="B6" s="3" t="s">
        <v>15</v>
      </c>
      <c r="C6" s="16">
        <v>0</v>
      </c>
      <c r="D6" s="10">
        <v>0</v>
      </c>
      <c r="E6" s="16">
        <v>0</v>
      </c>
      <c r="F6" s="16">
        <v>0</v>
      </c>
      <c r="G6" s="11">
        <v>0</v>
      </c>
      <c r="H6" s="16">
        <v>62</v>
      </c>
      <c r="I6" s="11">
        <f t="shared" si="0"/>
        <v>0</v>
      </c>
      <c r="J6" s="11">
        <v>52</v>
      </c>
      <c r="K6" s="11">
        <v>51.05</v>
      </c>
      <c r="L6" s="10">
        <v>53</v>
      </c>
      <c r="M6" s="10">
        <v>49</v>
      </c>
      <c r="N6" s="41">
        <v>46</v>
      </c>
      <c r="O6" s="16">
        <v>50</v>
      </c>
      <c r="P6" s="11">
        <f t="shared" si="8"/>
        <v>50.21</v>
      </c>
      <c r="Q6" s="17">
        <v>50</v>
      </c>
      <c r="R6" s="26">
        <v>46</v>
      </c>
      <c r="S6" s="26">
        <v>45</v>
      </c>
      <c r="T6" s="26">
        <v>43</v>
      </c>
      <c r="U6" s="11">
        <v>35</v>
      </c>
      <c r="V6" s="16">
        <v>42</v>
      </c>
      <c r="W6" s="11">
        <f t="shared" si="9"/>
        <v>43.8</v>
      </c>
      <c r="X6" s="16">
        <v>58</v>
      </c>
      <c r="Y6" s="10">
        <v>53</v>
      </c>
      <c r="Z6" s="10">
        <v>53</v>
      </c>
      <c r="AA6" s="10">
        <v>50</v>
      </c>
      <c r="AB6" s="11">
        <v>55</v>
      </c>
      <c r="AC6" s="16">
        <v>54</v>
      </c>
      <c r="AD6" s="11">
        <f t="shared" si="1"/>
        <v>53.5</v>
      </c>
      <c r="AE6" s="16">
        <v>36</v>
      </c>
      <c r="AF6" s="10">
        <v>39</v>
      </c>
      <c r="AG6" s="10">
        <v>40</v>
      </c>
      <c r="AH6" s="10">
        <v>45</v>
      </c>
      <c r="AI6" s="11">
        <v>37</v>
      </c>
      <c r="AJ6" s="16">
        <v>50</v>
      </c>
      <c r="AK6" s="11">
        <f t="shared" si="10"/>
        <v>39.4</v>
      </c>
      <c r="AL6" s="16">
        <v>38</v>
      </c>
      <c r="AM6" s="10">
        <v>41</v>
      </c>
      <c r="AN6" s="10">
        <v>40</v>
      </c>
      <c r="AO6" s="10">
        <v>37</v>
      </c>
      <c r="AP6" s="11">
        <v>42</v>
      </c>
      <c r="AQ6" s="16">
        <v>38</v>
      </c>
      <c r="AR6" s="11">
        <f t="shared" si="11"/>
        <v>39.6</v>
      </c>
      <c r="AS6" s="11">
        <v>56</v>
      </c>
      <c r="AT6" s="11">
        <v>65.900000000000006</v>
      </c>
      <c r="AU6" s="11">
        <v>58</v>
      </c>
      <c r="AV6" s="11">
        <v>58.2</v>
      </c>
      <c r="AW6" s="11">
        <v>58</v>
      </c>
      <c r="AX6" s="92">
        <v>57</v>
      </c>
      <c r="AY6" s="11">
        <f t="shared" si="12"/>
        <v>59.220000000000006</v>
      </c>
      <c r="AZ6" s="16">
        <v>60</v>
      </c>
      <c r="BA6" s="10">
        <v>69</v>
      </c>
      <c r="BB6" s="10">
        <v>70</v>
      </c>
      <c r="BC6" s="10">
        <v>63</v>
      </c>
      <c r="BD6" s="11">
        <v>65</v>
      </c>
      <c r="BE6" s="16">
        <v>70</v>
      </c>
      <c r="BF6" s="11">
        <f t="shared" si="13"/>
        <v>65.400000000000006</v>
      </c>
      <c r="BG6" s="16">
        <v>56</v>
      </c>
      <c r="BH6" s="10">
        <v>49</v>
      </c>
      <c r="BI6" s="10">
        <v>67</v>
      </c>
      <c r="BJ6" s="10">
        <v>68</v>
      </c>
      <c r="BK6" s="11">
        <v>47</v>
      </c>
      <c r="BL6" s="16">
        <v>47</v>
      </c>
      <c r="BM6" s="11">
        <f t="shared" si="2"/>
        <v>57.4</v>
      </c>
      <c r="BN6" s="16"/>
      <c r="BO6" s="89"/>
      <c r="BP6" s="89"/>
      <c r="BQ6" s="89"/>
      <c r="BR6" s="11"/>
      <c r="BS6" s="16">
        <v>47</v>
      </c>
      <c r="BT6" s="16">
        <v>47</v>
      </c>
      <c r="BU6" s="42">
        <f t="shared" si="3"/>
        <v>45.266666666666666</v>
      </c>
      <c r="BV6" s="42">
        <f t="shared" si="4"/>
        <v>45.661111111111119</v>
      </c>
      <c r="BW6" s="42">
        <f t="shared" si="5"/>
        <v>47.444444444444443</v>
      </c>
      <c r="BX6" s="42">
        <f t="shared" si="6"/>
        <v>46.24444444444444</v>
      </c>
      <c r="BY6" s="83">
        <f t="shared" si="7"/>
        <v>42.222222222222221</v>
      </c>
      <c r="BZ6" s="83">
        <f t="shared" si="14"/>
        <v>51.272727272727273</v>
      </c>
      <c r="CA6" s="84" t="s">
        <v>15</v>
      </c>
      <c r="CB6" s="4"/>
      <c r="CC6" s="5"/>
    </row>
    <row r="7" spans="1:81" x14ac:dyDescent="0.25">
      <c r="A7" s="10">
        <v>5</v>
      </c>
      <c r="B7" s="3" t="s">
        <v>16</v>
      </c>
      <c r="C7" s="16">
        <v>78</v>
      </c>
      <c r="D7" s="10">
        <v>93</v>
      </c>
      <c r="E7" s="16">
        <v>92</v>
      </c>
      <c r="F7" s="16">
        <v>85</v>
      </c>
      <c r="G7" s="11">
        <v>87</v>
      </c>
      <c r="H7" s="16">
        <v>82</v>
      </c>
      <c r="I7" s="11">
        <f t="shared" si="0"/>
        <v>87</v>
      </c>
      <c r="J7" s="11">
        <v>81</v>
      </c>
      <c r="K7" s="11">
        <v>72.2</v>
      </c>
      <c r="L7" s="10">
        <v>76</v>
      </c>
      <c r="M7" s="10">
        <v>63</v>
      </c>
      <c r="N7" s="41">
        <v>71</v>
      </c>
      <c r="O7" s="16">
        <v>64</v>
      </c>
      <c r="P7" s="11">
        <f t="shared" si="8"/>
        <v>72.64</v>
      </c>
      <c r="Q7" s="17">
        <v>94</v>
      </c>
      <c r="R7" s="26">
        <v>93</v>
      </c>
      <c r="S7" s="26">
        <v>94</v>
      </c>
      <c r="T7" s="26">
        <v>71</v>
      </c>
      <c r="U7" s="11">
        <v>55</v>
      </c>
      <c r="V7" s="16">
        <v>42</v>
      </c>
      <c r="W7" s="11">
        <f t="shared" si="9"/>
        <v>81.400000000000006</v>
      </c>
      <c r="X7" s="16">
        <v>69</v>
      </c>
      <c r="Y7" s="10">
        <v>80</v>
      </c>
      <c r="Z7" s="10">
        <v>77</v>
      </c>
      <c r="AA7" s="10">
        <v>89</v>
      </c>
      <c r="AB7" s="11">
        <v>81</v>
      </c>
      <c r="AC7" s="16">
        <v>94</v>
      </c>
      <c r="AD7" s="11">
        <f t="shared" si="1"/>
        <v>78.75</v>
      </c>
      <c r="AE7" s="16">
        <v>68</v>
      </c>
      <c r="AF7" s="10">
        <v>72</v>
      </c>
      <c r="AG7" s="10">
        <v>67</v>
      </c>
      <c r="AH7" s="10">
        <v>67</v>
      </c>
      <c r="AI7" s="11">
        <v>69</v>
      </c>
      <c r="AJ7" s="16">
        <v>73</v>
      </c>
      <c r="AK7" s="11">
        <f t="shared" si="10"/>
        <v>68.599999999999994</v>
      </c>
      <c r="AL7" s="16">
        <v>54</v>
      </c>
      <c r="AM7" s="10">
        <v>44</v>
      </c>
      <c r="AN7" s="10">
        <v>53</v>
      </c>
      <c r="AO7" s="10">
        <v>62</v>
      </c>
      <c r="AP7" s="11">
        <v>65</v>
      </c>
      <c r="AQ7" s="16">
        <v>63</v>
      </c>
      <c r="AR7" s="11">
        <f t="shared" si="11"/>
        <v>55.6</v>
      </c>
      <c r="AS7" s="11">
        <v>75.3</v>
      </c>
      <c r="AT7" s="11">
        <v>82.9</v>
      </c>
      <c r="AU7" s="11">
        <v>81</v>
      </c>
      <c r="AV7" s="11">
        <v>78.3</v>
      </c>
      <c r="AW7" s="11">
        <v>78</v>
      </c>
      <c r="AX7" s="91">
        <v>75</v>
      </c>
      <c r="AY7" s="11">
        <f t="shared" si="12"/>
        <v>79.099999999999994</v>
      </c>
      <c r="AZ7" s="16">
        <v>81</v>
      </c>
      <c r="BA7" s="10">
        <v>91</v>
      </c>
      <c r="BB7" s="10">
        <v>80</v>
      </c>
      <c r="BC7" s="10">
        <v>81</v>
      </c>
      <c r="BD7" s="11">
        <v>86</v>
      </c>
      <c r="BE7" s="16">
        <v>93</v>
      </c>
      <c r="BF7" s="11">
        <f t="shared" si="13"/>
        <v>83.8</v>
      </c>
      <c r="BG7" s="16">
        <v>73</v>
      </c>
      <c r="BH7" s="10">
        <v>86</v>
      </c>
      <c r="BI7" s="10"/>
      <c r="BJ7" s="10">
        <v>86</v>
      </c>
      <c r="BK7" s="11">
        <v>71</v>
      </c>
      <c r="BL7" s="16">
        <v>71</v>
      </c>
      <c r="BM7" s="11">
        <f t="shared" si="2"/>
        <v>79</v>
      </c>
      <c r="BN7" s="16"/>
      <c r="BO7" s="89"/>
      <c r="BP7" s="89"/>
      <c r="BQ7" s="89"/>
      <c r="BR7" s="11"/>
      <c r="BS7" s="16">
        <v>85</v>
      </c>
      <c r="BT7" s="16">
        <v>85</v>
      </c>
      <c r="BU7" s="42">
        <f t="shared" si="3"/>
        <v>76.433333333333337</v>
      </c>
      <c r="BV7" s="42">
        <f t="shared" si="4"/>
        <v>80.455555555555563</v>
      </c>
      <c r="BW7" s="42">
        <f t="shared" si="5"/>
        <v>76.375</v>
      </c>
      <c r="BX7" s="42">
        <f t="shared" si="6"/>
        <v>74.811111111111103</v>
      </c>
      <c r="BY7" s="83">
        <f t="shared" si="7"/>
        <v>73.333333333333329</v>
      </c>
      <c r="BZ7" s="83">
        <f t="shared" si="14"/>
        <v>75.181818181818187</v>
      </c>
      <c r="CA7" s="84" t="s">
        <v>16</v>
      </c>
      <c r="CB7" s="4"/>
      <c r="CC7" s="6"/>
    </row>
    <row r="8" spans="1:81" x14ac:dyDescent="0.25">
      <c r="A8" s="10">
        <v>6</v>
      </c>
      <c r="B8" s="3" t="s">
        <v>17</v>
      </c>
      <c r="C8" s="16">
        <v>64</v>
      </c>
      <c r="D8" s="10">
        <v>66</v>
      </c>
      <c r="E8" s="16">
        <v>71</v>
      </c>
      <c r="F8" s="16">
        <v>65</v>
      </c>
      <c r="G8" s="11">
        <v>66</v>
      </c>
      <c r="H8" s="16">
        <v>67</v>
      </c>
      <c r="I8" s="11">
        <f t="shared" si="0"/>
        <v>66.400000000000006</v>
      </c>
      <c r="J8" s="11">
        <v>68</v>
      </c>
      <c r="K8" s="11">
        <v>66</v>
      </c>
      <c r="L8" s="10">
        <v>56</v>
      </c>
      <c r="M8" s="10">
        <v>62</v>
      </c>
      <c r="N8" s="41">
        <v>62</v>
      </c>
      <c r="O8" s="16">
        <v>66</v>
      </c>
      <c r="P8" s="11">
        <f t="shared" si="8"/>
        <v>62.8</v>
      </c>
      <c r="Q8" s="17">
        <v>60</v>
      </c>
      <c r="R8" s="26">
        <v>63</v>
      </c>
      <c r="S8" s="26">
        <v>66</v>
      </c>
      <c r="T8" s="26">
        <v>61</v>
      </c>
      <c r="U8" s="11">
        <v>48</v>
      </c>
      <c r="V8" s="16">
        <v>59</v>
      </c>
      <c r="W8" s="11">
        <f t="shared" si="9"/>
        <v>59.6</v>
      </c>
      <c r="X8" s="16">
        <v>53</v>
      </c>
      <c r="Y8" s="10">
        <v>54</v>
      </c>
      <c r="Z8" s="10">
        <v>49</v>
      </c>
      <c r="AA8" s="10">
        <v>40</v>
      </c>
      <c r="AB8" s="11">
        <v>45</v>
      </c>
      <c r="AC8" s="16">
        <v>62</v>
      </c>
      <c r="AD8" s="11">
        <f t="shared" si="1"/>
        <v>49</v>
      </c>
      <c r="AE8" s="16">
        <v>68</v>
      </c>
      <c r="AF8" s="10">
        <v>71</v>
      </c>
      <c r="AG8" s="10">
        <v>72</v>
      </c>
      <c r="AH8" s="10">
        <v>68</v>
      </c>
      <c r="AI8" s="11">
        <v>65</v>
      </c>
      <c r="AJ8" s="16">
        <v>63</v>
      </c>
      <c r="AK8" s="11">
        <f t="shared" si="10"/>
        <v>68.8</v>
      </c>
      <c r="AL8" s="16">
        <v>42</v>
      </c>
      <c r="AM8" s="10">
        <v>44</v>
      </c>
      <c r="AN8" s="10">
        <v>36</v>
      </c>
      <c r="AO8" s="10">
        <v>52</v>
      </c>
      <c r="AP8" s="11">
        <v>44</v>
      </c>
      <c r="AQ8" s="16">
        <v>45</v>
      </c>
      <c r="AR8" s="11">
        <f t="shared" si="11"/>
        <v>43.6</v>
      </c>
      <c r="AS8" s="11">
        <v>74</v>
      </c>
      <c r="AT8" s="11">
        <v>76</v>
      </c>
      <c r="AU8" s="11">
        <v>76</v>
      </c>
      <c r="AV8" s="11">
        <v>74</v>
      </c>
      <c r="AW8" s="11">
        <v>70</v>
      </c>
      <c r="AX8" s="90">
        <v>82</v>
      </c>
      <c r="AY8" s="11">
        <f t="shared" si="12"/>
        <v>74</v>
      </c>
      <c r="AZ8" s="16">
        <v>75</v>
      </c>
      <c r="BA8" s="10">
        <v>74</v>
      </c>
      <c r="BB8" s="10">
        <v>78</v>
      </c>
      <c r="BC8" s="10">
        <v>78</v>
      </c>
      <c r="BD8" s="11">
        <v>75</v>
      </c>
      <c r="BE8" s="16">
        <v>76</v>
      </c>
      <c r="BF8" s="11">
        <f t="shared" si="13"/>
        <v>76</v>
      </c>
      <c r="BG8" s="16">
        <v>61</v>
      </c>
      <c r="BH8" s="10">
        <v>60</v>
      </c>
      <c r="BI8" s="10">
        <v>66</v>
      </c>
      <c r="BJ8" s="10">
        <v>66</v>
      </c>
      <c r="BK8" s="11">
        <v>59</v>
      </c>
      <c r="BL8" s="16">
        <v>59</v>
      </c>
      <c r="BM8" s="11">
        <f t="shared" si="2"/>
        <v>62.4</v>
      </c>
      <c r="BN8" s="16"/>
      <c r="BO8" s="89"/>
      <c r="BP8" s="89"/>
      <c r="BQ8" s="89"/>
      <c r="BR8" s="11"/>
      <c r="BS8" s="16">
        <v>73</v>
      </c>
      <c r="BT8" s="16">
        <v>73</v>
      </c>
      <c r="BU8" s="42">
        <f t="shared" si="3"/>
        <v>65.755555555555546</v>
      </c>
      <c r="BV8" s="42">
        <f t="shared" si="4"/>
        <v>63.555555555555557</v>
      </c>
      <c r="BW8" s="42">
        <f t="shared" si="5"/>
        <v>64.222222222222229</v>
      </c>
      <c r="BX8" s="42">
        <f t="shared" si="6"/>
        <v>61.111111111111114</v>
      </c>
      <c r="BY8" s="83">
        <f t="shared" si="7"/>
        <v>60.222222222222221</v>
      </c>
      <c r="BZ8" s="83">
        <f t="shared" si="14"/>
        <v>65.909090909090907</v>
      </c>
      <c r="CA8" s="84" t="s">
        <v>17</v>
      </c>
      <c r="CB8" s="4"/>
      <c r="CC8" s="6"/>
    </row>
    <row r="9" spans="1:81" x14ac:dyDescent="0.25">
      <c r="A9" s="10">
        <v>7</v>
      </c>
      <c r="B9" s="3" t="s">
        <v>18</v>
      </c>
      <c r="C9" s="16">
        <v>63</v>
      </c>
      <c r="D9" s="10">
        <v>68</v>
      </c>
      <c r="E9" s="16">
        <v>70</v>
      </c>
      <c r="F9" s="16">
        <v>62</v>
      </c>
      <c r="G9" s="11">
        <v>62</v>
      </c>
      <c r="H9" s="16">
        <v>67</v>
      </c>
      <c r="I9" s="11">
        <f t="shared" si="0"/>
        <v>65</v>
      </c>
      <c r="J9" s="11">
        <v>75.5</v>
      </c>
      <c r="K9" s="11">
        <v>71.8</v>
      </c>
      <c r="L9" s="10">
        <v>60</v>
      </c>
      <c r="M9" s="10">
        <v>60</v>
      </c>
      <c r="N9" s="41">
        <v>63</v>
      </c>
      <c r="O9" s="16">
        <v>68</v>
      </c>
      <c r="P9" s="11">
        <f t="shared" si="8"/>
        <v>66.06</v>
      </c>
      <c r="Q9" s="17">
        <v>71</v>
      </c>
      <c r="R9" s="26">
        <v>72</v>
      </c>
      <c r="S9" s="26">
        <v>77</v>
      </c>
      <c r="T9" s="26">
        <v>73</v>
      </c>
      <c r="U9" s="11">
        <v>41</v>
      </c>
      <c r="V9" s="16">
        <v>59</v>
      </c>
      <c r="W9" s="11">
        <f t="shared" si="9"/>
        <v>66.8</v>
      </c>
      <c r="X9" s="16">
        <v>55</v>
      </c>
      <c r="Y9" s="10">
        <v>64</v>
      </c>
      <c r="Z9" s="10">
        <v>63</v>
      </c>
      <c r="AA9" s="10">
        <v>62</v>
      </c>
      <c r="AB9" s="11">
        <v>51</v>
      </c>
      <c r="AC9" s="16">
        <v>53</v>
      </c>
      <c r="AD9" s="11">
        <f t="shared" si="1"/>
        <v>61</v>
      </c>
      <c r="AE9" s="16">
        <v>56</v>
      </c>
      <c r="AF9" s="10">
        <v>65</v>
      </c>
      <c r="AG9" s="10">
        <v>77</v>
      </c>
      <c r="AH9" s="10">
        <v>67</v>
      </c>
      <c r="AI9" s="11">
        <v>65</v>
      </c>
      <c r="AJ9" s="16">
        <v>71</v>
      </c>
      <c r="AK9" s="11">
        <f t="shared" si="10"/>
        <v>66</v>
      </c>
      <c r="AL9" s="16">
        <v>43</v>
      </c>
      <c r="AM9" s="10">
        <v>47</v>
      </c>
      <c r="AN9" s="10">
        <v>38</v>
      </c>
      <c r="AO9" s="10">
        <v>57</v>
      </c>
      <c r="AP9" s="11">
        <v>45</v>
      </c>
      <c r="AQ9" s="16">
        <v>55</v>
      </c>
      <c r="AR9" s="11">
        <f t="shared" si="11"/>
        <v>46</v>
      </c>
      <c r="AS9" s="11">
        <v>76</v>
      </c>
      <c r="AT9" s="11">
        <v>77</v>
      </c>
      <c r="AU9" s="11">
        <v>72</v>
      </c>
      <c r="AV9" s="11">
        <v>78</v>
      </c>
      <c r="AW9" s="11">
        <v>74</v>
      </c>
      <c r="AX9" s="91">
        <v>81</v>
      </c>
      <c r="AY9" s="11">
        <f t="shared" si="12"/>
        <v>75.400000000000006</v>
      </c>
      <c r="AZ9" s="16">
        <v>72</v>
      </c>
      <c r="BA9" s="10">
        <v>80</v>
      </c>
      <c r="BB9" s="10">
        <v>76</v>
      </c>
      <c r="BC9" s="10">
        <v>79</v>
      </c>
      <c r="BD9" s="11">
        <v>77</v>
      </c>
      <c r="BE9" s="16">
        <v>79</v>
      </c>
      <c r="BF9" s="11">
        <f t="shared" si="13"/>
        <v>76.8</v>
      </c>
      <c r="BG9" s="16">
        <v>71</v>
      </c>
      <c r="BH9" s="10">
        <v>66</v>
      </c>
      <c r="BI9" s="10">
        <v>73</v>
      </c>
      <c r="BJ9" s="10">
        <v>70</v>
      </c>
      <c r="BK9" s="11">
        <v>80</v>
      </c>
      <c r="BL9" s="16">
        <v>80</v>
      </c>
      <c r="BM9" s="11">
        <f t="shared" si="2"/>
        <v>72</v>
      </c>
      <c r="BN9" s="16"/>
      <c r="BO9" s="89"/>
      <c r="BP9" s="89"/>
      <c r="BQ9" s="89"/>
      <c r="BR9" s="11"/>
      <c r="BS9" s="16">
        <v>86</v>
      </c>
      <c r="BT9" s="16">
        <v>86</v>
      </c>
      <c r="BU9" s="42">
        <f t="shared" si="3"/>
        <v>67.277777777777771</v>
      </c>
      <c r="BV9" s="42">
        <f t="shared" si="4"/>
        <v>67.422222222222217</v>
      </c>
      <c r="BW9" s="42">
        <f t="shared" si="5"/>
        <v>68.333333333333329</v>
      </c>
      <c r="BX9" s="42">
        <f t="shared" si="6"/>
        <v>65.444444444444443</v>
      </c>
      <c r="BY9" s="83">
        <f t="shared" si="7"/>
        <v>63.333333333333336</v>
      </c>
      <c r="BZ9" s="83">
        <f t="shared" si="14"/>
        <v>71.36363636363636</v>
      </c>
      <c r="CA9" s="84" t="s">
        <v>18</v>
      </c>
      <c r="CB9" s="4"/>
      <c r="CC9" s="6"/>
    </row>
    <row r="10" spans="1:81" x14ac:dyDescent="0.25">
      <c r="A10" s="10">
        <v>8</v>
      </c>
      <c r="B10" s="3" t="s">
        <v>19</v>
      </c>
      <c r="C10" s="16">
        <v>0</v>
      </c>
      <c r="D10" s="10"/>
      <c r="E10" s="16">
        <v>100</v>
      </c>
      <c r="F10" s="16">
        <v>92</v>
      </c>
      <c r="G10" s="11">
        <v>71</v>
      </c>
      <c r="H10" s="16">
        <v>45</v>
      </c>
      <c r="I10" s="11">
        <f t="shared" si="0"/>
        <v>65.75</v>
      </c>
      <c r="J10" s="11">
        <v>71.5</v>
      </c>
      <c r="K10" s="11">
        <v>96.5</v>
      </c>
      <c r="L10" s="10">
        <v>86</v>
      </c>
      <c r="M10" s="10">
        <v>84</v>
      </c>
      <c r="N10" s="41">
        <v>82</v>
      </c>
      <c r="O10" s="16">
        <v>68</v>
      </c>
      <c r="P10" s="11">
        <f t="shared" si="8"/>
        <v>84</v>
      </c>
      <c r="Q10" s="18"/>
      <c r="R10" s="27"/>
      <c r="S10" s="27"/>
      <c r="T10" s="27"/>
      <c r="U10" s="11">
        <v>0</v>
      </c>
      <c r="V10" s="16">
        <v>87</v>
      </c>
      <c r="W10" s="11">
        <f t="shared" si="9"/>
        <v>0</v>
      </c>
      <c r="X10" s="16"/>
      <c r="Y10" s="10"/>
      <c r="Z10" s="10"/>
      <c r="AA10" s="10"/>
      <c r="AB10" s="11"/>
      <c r="AC10" s="16" t="s">
        <v>69</v>
      </c>
      <c r="AD10" s="11"/>
      <c r="AE10" s="16">
        <v>89</v>
      </c>
      <c r="AF10" s="10"/>
      <c r="AG10" s="10">
        <v>46</v>
      </c>
      <c r="AH10" s="10">
        <v>75</v>
      </c>
      <c r="AI10" s="11">
        <v>80</v>
      </c>
      <c r="AJ10" s="16">
        <v>69</v>
      </c>
      <c r="AK10" s="11">
        <f t="shared" si="10"/>
        <v>72.5</v>
      </c>
      <c r="AL10" s="16"/>
      <c r="AM10" s="10"/>
      <c r="AN10" s="10"/>
      <c r="AO10" s="10"/>
      <c r="AP10" s="11"/>
      <c r="AQ10" s="16"/>
      <c r="AR10" s="11"/>
      <c r="AS10" s="11">
        <v>88</v>
      </c>
      <c r="AT10" s="11">
        <v>89</v>
      </c>
      <c r="AU10" s="11">
        <v>86</v>
      </c>
      <c r="AV10" s="11">
        <v>76.400000000000006</v>
      </c>
      <c r="AW10" s="11">
        <v>65</v>
      </c>
      <c r="AX10" s="91">
        <v>85</v>
      </c>
      <c r="AY10" s="11">
        <f t="shared" si="12"/>
        <v>80.88</v>
      </c>
      <c r="AZ10" s="16">
        <v>68</v>
      </c>
      <c r="BA10" s="10">
        <v>91</v>
      </c>
      <c r="BB10" s="10">
        <v>88</v>
      </c>
      <c r="BC10" s="10">
        <v>79</v>
      </c>
      <c r="BD10" s="11">
        <v>55</v>
      </c>
      <c r="BE10" s="16">
        <v>89</v>
      </c>
      <c r="BF10" s="11">
        <f t="shared" si="13"/>
        <v>76.2</v>
      </c>
      <c r="BG10" s="16"/>
      <c r="BH10" s="10"/>
      <c r="BI10" s="10"/>
      <c r="BJ10" s="10"/>
      <c r="BK10" s="11">
        <v>100</v>
      </c>
      <c r="BL10" s="16"/>
      <c r="BM10" s="11">
        <f t="shared" si="2"/>
        <v>100</v>
      </c>
      <c r="BN10" s="16"/>
      <c r="BO10" s="89"/>
      <c r="BP10" s="89"/>
      <c r="BQ10" s="89"/>
      <c r="BR10" s="11"/>
      <c r="BS10" s="16">
        <v>100</v>
      </c>
      <c r="BT10" s="16">
        <v>100</v>
      </c>
      <c r="BU10" s="42">
        <f t="shared" si="3"/>
        <v>64.833333333333329</v>
      </c>
      <c r="BV10" s="42">
        <f t="shared" si="4"/>
        <v>92.166666666666671</v>
      </c>
      <c r="BW10" s="42">
        <f t="shared" si="5"/>
        <v>81.2</v>
      </c>
      <c r="BX10" s="42">
        <f t="shared" si="6"/>
        <v>81.28</v>
      </c>
      <c r="BY10" s="83">
        <f t="shared" si="7"/>
        <v>64.714285714285708</v>
      </c>
      <c r="BZ10" s="83">
        <f t="shared" si="14"/>
        <v>80.375</v>
      </c>
      <c r="CA10" s="84" t="s">
        <v>19</v>
      </c>
      <c r="CB10" s="4"/>
      <c r="CC10" s="6"/>
    </row>
    <row r="11" spans="1:81" x14ac:dyDescent="0.25">
      <c r="A11" s="10">
        <v>9</v>
      </c>
      <c r="B11" s="3" t="s">
        <v>20</v>
      </c>
      <c r="C11" s="16">
        <v>0</v>
      </c>
      <c r="D11" s="10"/>
      <c r="E11" s="16" t="s">
        <v>55</v>
      </c>
      <c r="F11" s="16"/>
      <c r="G11" s="11">
        <v>100</v>
      </c>
      <c r="H11" s="16">
        <v>100</v>
      </c>
      <c r="I11" s="11">
        <f t="shared" si="0"/>
        <v>50</v>
      </c>
      <c r="J11" s="11">
        <v>86</v>
      </c>
      <c r="K11" s="11">
        <v>100</v>
      </c>
      <c r="L11" s="10">
        <v>54</v>
      </c>
      <c r="M11" s="10">
        <v>73</v>
      </c>
      <c r="N11" s="41">
        <v>87</v>
      </c>
      <c r="O11" s="16">
        <v>84</v>
      </c>
      <c r="P11" s="11">
        <f t="shared" si="8"/>
        <v>80</v>
      </c>
      <c r="Q11" s="17"/>
      <c r="R11" s="26">
        <v>96</v>
      </c>
      <c r="S11" s="26"/>
      <c r="T11" s="26"/>
      <c r="U11" s="11">
        <v>0</v>
      </c>
      <c r="V11" s="16" t="s">
        <v>71</v>
      </c>
      <c r="W11" s="11">
        <f t="shared" si="9"/>
        <v>48</v>
      </c>
      <c r="X11" s="16"/>
      <c r="Y11" s="10"/>
      <c r="Z11" s="10"/>
      <c r="AA11" s="10"/>
      <c r="AB11" s="11"/>
      <c r="AC11" s="16" t="s">
        <v>69</v>
      </c>
      <c r="AD11" s="11"/>
      <c r="AE11" s="16">
        <v>81</v>
      </c>
      <c r="AF11" s="10">
        <v>97</v>
      </c>
      <c r="AG11" s="10" t="s">
        <v>56</v>
      </c>
      <c r="AH11" s="10">
        <v>90</v>
      </c>
      <c r="AI11" s="11">
        <v>100</v>
      </c>
      <c r="AJ11" s="16">
        <v>100</v>
      </c>
      <c r="AK11" s="11">
        <f t="shared" si="10"/>
        <v>92</v>
      </c>
      <c r="AL11" s="16"/>
      <c r="AM11" s="10"/>
      <c r="AN11" s="10"/>
      <c r="AO11" s="10"/>
      <c r="AP11" s="11"/>
      <c r="AQ11" s="16"/>
      <c r="AR11" s="11"/>
      <c r="AS11" s="11">
        <v>89</v>
      </c>
      <c r="AT11" s="11">
        <v>88</v>
      </c>
      <c r="AU11" s="11">
        <v>83</v>
      </c>
      <c r="AV11" s="11">
        <v>77</v>
      </c>
      <c r="AW11" s="11">
        <v>68</v>
      </c>
      <c r="AX11" s="93">
        <v>87</v>
      </c>
      <c r="AY11" s="11">
        <f t="shared" si="12"/>
        <v>81</v>
      </c>
      <c r="AZ11" s="16">
        <v>78</v>
      </c>
      <c r="BA11" s="10"/>
      <c r="BB11" s="10">
        <v>86</v>
      </c>
      <c r="BC11" s="10">
        <v>74</v>
      </c>
      <c r="BD11" s="11">
        <v>52</v>
      </c>
      <c r="BE11" s="87">
        <v>82</v>
      </c>
      <c r="BF11" s="11">
        <f t="shared" si="13"/>
        <v>72.5</v>
      </c>
      <c r="BG11" s="16"/>
      <c r="BH11" s="10"/>
      <c r="BI11" s="10"/>
      <c r="BJ11" s="10"/>
      <c r="BK11" s="11"/>
      <c r="BL11" s="16"/>
      <c r="BM11" s="11"/>
      <c r="BN11" s="16"/>
      <c r="BO11" s="89"/>
      <c r="BP11" s="89"/>
      <c r="BQ11" s="89"/>
      <c r="BR11" s="11"/>
      <c r="BS11" s="16">
        <v>100</v>
      </c>
      <c r="BT11" s="16">
        <v>100</v>
      </c>
      <c r="BU11" s="42">
        <f t="shared" si="3"/>
        <v>71</v>
      </c>
      <c r="BV11" s="42">
        <f t="shared" si="4"/>
        <v>95.25</v>
      </c>
      <c r="BW11" s="42">
        <f t="shared" si="5"/>
        <v>74.333333333333329</v>
      </c>
      <c r="BX11" s="42">
        <f t="shared" si="6"/>
        <v>78.5</v>
      </c>
      <c r="BY11" s="83">
        <f t="shared" si="7"/>
        <v>67.833333333333329</v>
      </c>
      <c r="BZ11" s="83">
        <f t="shared" si="14"/>
        <v>93.285714285714292</v>
      </c>
      <c r="CA11" s="84" t="s">
        <v>20</v>
      </c>
      <c r="CB11" s="4"/>
      <c r="CC11" s="6"/>
    </row>
    <row r="12" spans="1:81" x14ac:dyDescent="0.25">
      <c r="A12" s="10">
        <v>10</v>
      </c>
      <c r="B12" s="3" t="s">
        <v>21</v>
      </c>
      <c r="C12" s="16">
        <v>53</v>
      </c>
      <c r="D12" s="10">
        <v>63</v>
      </c>
      <c r="E12" s="16">
        <v>62</v>
      </c>
      <c r="F12" s="16">
        <v>58</v>
      </c>
      <c r="G12" s="11">
        <v>57</v>
      </c>
      <c r="H12" s="16">
        <v>58</v>
      </c>
      <c r="I12" s="11">
        <f t="shared" si="0"/>
        <v>58.6</v>
      </c>
      <c r="J12" s="11">
        <v>66</v>
      </c>
      <c r="K12" s="11">
        <v>72</v>
      </c>
      <c r="L12" s="10">
        <v>57</v>
      </c>
      <c r="M12" s="10">
        <v>68</v>
      </c>
      <c r="N12" s="41">
        <v>61</v>
      </c>
      <c r="O12" s="16">
        <v>68</v>
      </c>
      <c r="P12" s="11">
        <f t="shared" si="8"/>
        <v>64.8</v>
      </c>
      <c r="Q12" s="17">
        <v>69</v>
      </c>
      <c r="R12" s="26">
        <v>84</v>
      </c>
      <c r="S12" s="26">
        <v>86</v>
      </c>
      <c r="T12" s="26">
        <v>74</v>
      </c>
      <c r="U12" s="11">
        <v>52</v>
      </c>
      <c r="V12" s="16">
        <v>67</v>
      </c>
      <c r="W12" s="11">
        <f t="shared" si="9"/>
        <v>73</v>
      </c>
      <c r="X12" s="16">
        <v>60</v>
      </c>
      <c r="Y12" s="10">
        <v>65</v>
      </c>
      <c r="Z12" s="10">
        <v>62</v>
      </c>
      <c r="AA12" s="10">
        <v>61</v>
      </c>
      <c r="AB12" s="11">
        <v>65</v>
      </c>
      <c r="AC12" s="16">
        <v>65</v>
      </c>
      <c r="AD12" s="11">
        <v>62</v>
      </c>
      <c r="AE12" s="16">
        <v>67</v>
      </c>
      <c r="AF12" s="10">
        <v>74</v>
      </c>
      <c r="AG12" s="10">
        <v>64</v>
      </c>
      <c r="AH12" s="10">
        <v>64</v>
      </c>
      <c r="AI12" s="11">
        <v>55</v>
      </c>
      <c r="AJ12" s="16">
        <v>61</v>
      </c>
      <c r="AK12" s="11">
        <f t="shared" si="10"/>
        <v>64.8</v>
      </c>
      <c r="AL12" s="16">
        <v>36</v>
      </c>
      <c r="AM12" s="10">
        <v>37</v>
      </c>
      <c r="AN12" s="10">
        <v>36</v>
      </c>
      <c r="AO12" s="10">
        <v>47</v>
      </c>
      <c r="AP12" s="11">
        <v>47</v>
      </c>
      <c r="AQ12" s="16">
        <v>42</v>
      </c>
      <c r="AR12" s="11">
        <f t="shared" si="11"/>
        <v>40.6</v>
      </c>
      <c r="AS12" s="41">
        <v>65</v>
      </c>
      <c r="AT12" s="11">
        <v>60</v>
      </c>
      <c r="AU12" s="11">
        <v>61</v>
      </c>
      <c r="AV12" s="11">
        <v>67</v>
      </c>
      <c r="AW12" s="11">
        <v>69</v>
      </c>
      <c r="AX12" s="85">
        <v>61</v>
      </c>
      <c r="AY12" s="11">
        <f t="shared" si="12"/>
        <v>64.400000000000006</v>
      </c>
      <c r="AZ12" s="16">
        <v>76</v>
      </c>
      <c r="BA12" s="10">
        <v>86</v>
      </c>
      <c r="BB12" s="10">
        <v>85</v>
      </c>
      <c r="BC12" s="10">
        <v>81</v>
      </c>
      <c r="BD12" s="11">
        <v>76</v>
      </c>
      <c r="BE12" s="16">
        <v>83</v>
      </c>
      <c r="BF12" s="11">
        <f t="shared" si="13"/>
        <v>80.8</v>
      </c>
      <c r="BG12" s="16">
        <v>70</v>
      </c>
      <c r="BH12" s="10">
        <v>69</v>
      </c>
      <c r="BI12" s="10">
        <v>66</v>
      </c>
      <c r="BJ12" s="10">
        <v>66</v>
      </c>
      <c r="BK12" s="11">
        <v>72</v>
      </c>
      <c r="BL12" s="16">
        <v>72</v>
      </c>
      <c r="BM12" s="11">
        <f t="shared" ref="BM12:BM20" si="15">AVERAGE(BG12:BK12)</f>
        <v>68.599999999999994</v>
      </c>
      <c r="BN12" s="16"/>
      <c r="BO12" s="89"/>
      <c r="BP12" s="89"/>
      <c r="BQ12" s="89"/>
      <c r="BR12" s="11"/>
      <c r="BS12" s="16">
        <v>75</v>
      </c>
      <c r="BT12" s="16">
        <v>75</v>
      </c>
      <c r="BU12" s="42">
        <f t="shared" si="3"/>
        <v>65.644444444444446</v>
      </c>
      <c r="BV12" s="42">
        <f t="shared" si="4"/>
        <v>67.666666666666671</v>
      </c>
      <c r="BW12" s="42">
        <f t="shared" si="5"/>
        <v>64.444444444444443</v>
      </c>
      <c r="BX12" s="42">
        <f t="shared" si="6"/>
        <v>63.888888888888886</v>
      </c>
      <c r="BY12" s="83">
        <f t="shared" si="7"/>
        <v>61.555555555555557</v>
      </c>
      <c r="BZ12" s="83">
        <f t="shared" si="14"/>
        <v>66.090909090909093</v>
      </c>
      <c r="CA12" s="84" t="s">
        <v>21</v>
      </c>
      <c r="CB12" s="4"/>
      <c r="CC12" s="6"/>
    </row>
    <row r="13" spans="1:81" x14ac:dyDescent="0.25">
      <c r="A13" s="10">
        <v>11</v>
      </c>
      <c r="B13" s="3" t="s">
        <v>22</v>
      </c>
      <c r="C13" s="16">
        <v>53</v>
      </c>
      <c r="D13" s="10">
        <v>61</v>
      </c>
      <c r="E13" s="16">
        <v>61</v>
      </c>
      <c r="F13" s="16">
        <v>56</v>
      </c>
      <c r="G13" s="11">
        <v>50</v>
      </c>
      <c r="H13" s="16">
        <v>63</v>
      </c>
      <c r="I13" s="11">
        <f t="shared" si="0"/>
        <v>56.2</v>
      </c>
      <c r="J13" s="11">
        <v>41.7</v>
      </c>
      <c r="K13" s="11">
        <v>48.35</v>
      </c>
      <c r="L13" s="10">
        <v>42</v>
      </c>
      <c r="M13" s="10">
        <v>50</v>
      </c>
      <c r="N13" s="41">
        <v>58</v>
      </c>
      <c r="O13" s="16">
        <v>62</v>
      </c>
      <c r="P13" s="11">
        <f t="shared" si="8"/>
        <v>48.010000000000005</v>
      </c>
      <c r="Q13" s="17">
        <v>46</v>
      </c>
      <c r="R13" s="26">
        <v>42</v>
      </c>
      <c r="S13" s="26">
        <v>45</v>
      </c>
      <c r="T13" s="26">
        <v>38</v>
      </c>
      <c r="U13" s="11">
        <v>27</v>
      </c>
      <c r="V13" s="16">
        <v>47</v>
      </c>
      <c r="W13" s="11">
        <f t="shared" si="9"/>
        <v>39.6</v>
      </c>
      <c r="X13" s="16">
        <v>42</v>
      </c>
      <c r="Y13" s="10">
        <v>61</v>
      </c>
      <c r="Z13" s="10">
        <v>83</v>
      </c>
      <c r="AA13" s="10">
        <v>67</v>
      </c>
      <c r="AB13" s="11">
        <v>55</v>
      </c>
      <c r="AC13" s="16">
        <v>61</v>
      </c>
      <c r="AD13" s="11">
        <f t="shared" ref="AD13:AD19" si="16">AVERAGE(X13:AA13)</f>
        <v>63.25</v>
      </c>
      <c r="AE13" s="16">
        <v>55</v>
      </c>
      <c r="AF13" s="10">
        <v>61</v>
      </c>
      <c r="AG13" s="10">
        <v>61</v>
      </c>
      <c r="AH13" s="10">
        <v>57</v>
      </c>
      <c r="AI13" s="11">
        <v>51</v>
      </c>
      <c r="AJ13" s="16">
        <v>60</v>
      </c>
      <c r="AK13" s="11">
        <f t="shared" si="10"/>
        <v>57</v>
      </c>
      <c r="AL13" s="16">
        <v>54</v>
      </c>
      <c r="AM13" s="10">
        <v>46</v>
      </c>
      <c r="AN13" s="10">
        <v>25</v>
      </c>
      <c r="AO13" s="10">
        <v>35</v>
      </c>
      <c r="AP13" s="11">
        <v>44</v>
      </c>
      <c r="AQ13" s="16">
        <v>47</v>
      </c>
      <c r="AR13" s="11">
        <f t="shared" si="11"/>
        <v>40.799999999999997</v>
      </c>
      <c r="AS13" s="11">
        <v>57.1</v>
      </c>
      <c r="AT13" s="11">
        <v>71.7</v>
      </c>
      <c r="AU13" s="11">
        <v>69</v>
      </c>
      <c r="AV13" s="11">
        <v>73</v>
      </c>
      <c r="AW13" s="11">
        <v>69</v>
      </c>
      <c r="AX13" s="93">
        <v>69</v>
      </c>
      <c r="AY13" s="11">
        <f t="shared" si="12"/>
        <v>67.960000000000008</v>
      </c>
      <c r="AZ13" s="16">
        <v>64</v>
      </c>
      <c r="BA13" s="10">
        <v>86</v>
      </c>
      <c r="BB13" s="10">
        <v>68</v>
      </c>
      <c r="BC13" s="10">
        <v>68</v>
      </c>
      <c r="BD13" s="11">
        <v>69</v>
      </c>
      <c r="BE13" s="16">
        <v>74</v>
      </c>
      <c r="BF13" s="11">
        <f t="shared" si="13"/>
        <v>71</v>
      </c>
      <c r="BG13" s="16">
        <v>60</v>
      </c>
      <c r="BH13" s="10">
        <v>60</v>
      </c>
      <c r="BI13" s="10">
        <v>70</v>
      </c>
      <c r="BJ13" s="10">
        <v>56</v>
      </c>
      <c r="BK13" s="11">
        <v>72</v>
      </c>
      <c r="BL13" s="16">
        <v>72</v>
      </c>
      <c r="BM13" s="11">
        <f t="shared" si="15"/>
        <v>63.6</v>
      </c>
      <c r="BN13" s="16"/>
      <c r="BO13" s="89"/>
      <c r="BP13" s="89"/>
      <c r="BQ13" s="89"/>
      <c r="BR13" s="11"/>
      <c r="BS13" s="16">
        <v>79</v>
      </c>
      <c r="BT13" s="16">
        <v>79</v>
      </c>
      <c r="BU13" s="42">
        <f t="shared" si="3"/>
        <v>52.866666666666667</v>
      </c>
      <c r="BV13" s="42">
        <f t="shared" si="4"/>
        <v>60.561111111111103</v>
      </c>
      <c r="BW13" s="42">
        <f t="shared" si="5"/>
        <v>60.555555555555557</v>
      </c>
      <c r="BX13" s="42">
        <f t="shared" si="6"/>
        <v>54.444444444444443</v>
      </c>
      <c r="BY13" s="83">
        <f t="shared" si="7"/>
        <v>54</v>
      </c>
      <c r="BZ13" s="83">
        <f t="shared" si="14"/>
        <v>64.818181818181813</v>
      </c>
      <c r="CA13" s="84" t="s">
        <v>22</v>
      </c>
      <c r="CB13" s="4"/>
      <c r="CC13" s="6"/>
    </row>
    <row r="14" spans="1:81" x14ac:dyDescent="0.25">
      <c r="A14" s="10">
        <v>12</v>
      </c>
      <c r="B14" s="3" t="s">
        <v>23</v>
      </c>
      <c r="C14" s="16">
        <v>55</v>
      </c>
      <c r="D14" s="10">
        <v>58</v>
      </c>
      <c r="E14" s="16">
        <v>64</v>
      </c>
      <c r="F14" s="16">
        <v>61</v>
      </c>
      <c r="G14" s="11">
        <v>59</v>
      </c>
      <c r="H14" s="16">
        <v>69</v>
      </c>
      <c r="I14" s="11">
        <f t="shared" si="0"/>
        <v>59.4</v>
      </c>
      <c r="J14" s="11">
        <v>76</v>
      </c>
      <c r="K14" s="11">
        <v>75</v>
      </c>
      <c r="L14" s="10">
        <v>76</v>
      </c>
      <c r="M14" s="10">
        <v>72</v>
      </c>
      <c r="N14" s="41">
        <v>56</v>
      </c>
      <c r="O14" s="16">
        <v>60</v>
      </c>
      <c r="P14" s="11">
        <f t="shared" si="8"/>
        <v>71</v>
      </c>
      <c r="Q14" s="17">
        <v>48</v>
      </c>
      <c r="R14" s="26">
        <v>47</v>
      </c>
      <c r="S14" s="26">
        <v>48</v>
      </c>
      <c r="T14" s="26">
        <v>59</v>
      </c>
      <c r="U14" s="11">
        <v>39</v>
      </c>
      <c r="V14" s="16">
        <v>43</v>
      </c>
      <c r="W14" s="11">
        <f t="shared" si="9"/>
        <v>48.2</v>
      </c>
      <c r="X14" s="16">
        <v>42</v>
      </c>
      <c r="Y14" s="10">
        <v>52</v>
      </c>
      <c r="Z14" s="10">
        <v>56</v>
      </c>
      <c r="AA14" s="10">
        <v>55</v>
      </c>
      <c r="AB14" s="11">
        <v>39</v>
      </c>
      <c r="AC14" s="16">
        <v>55</v>
      </c>
      <c r="AD14" s="11">
        <f t="shared" si="16"/>
        <v>51.25</v>
      </c>
      <c r="AE14" s="16">
        <v>50</v>
      </c>
      <c r="AF14" s="10">
        <v>65</v>
      </c>
      <c r="AG14" s="10">
        <v>57</v>
      </c>
      <c r="AH14" s="10">
        <v>49</v>
      </c>
      <c r="AI14" s="11">
        <v>52</v>
      </c>
      <c r="AJ14" s="16">
        <v>50</v>
      </c>
      <c r="AK14" s="11">
        <f t="shared" si="10"/>
        <v>54.6</v>
      </c>
      <c r="AL14" s="16">
        <v>25</v>
      </c>
      <c r="AM14" s="10">
        <v>26</v>
      </c>
      <c r="AN14" s="10">
        <v>24</v>
      </c>
      <c r="AO14" s="10">
        <v>35</v>
      </c>
      <c r="AP14" s="11">
        <v>36</v>
      </c>
      <c r="AQ14" s="16">
        <v>42</v>
      </c>
      <c r="AR14" s="11">
        <f t="shared" si="11"/>
        <v>29.2</v>
      </c>
      <c r="AS14" s="11">
        <v>59.5</v>
      </c>
      <c r="AT14" s="11">
        <v>75.599999999999994</v>
      </c>
      <c r="AU14" s="11">
        <v>72</v>
      </c>
      <c r="AV14" s="11">
        <v>73</v>
      </c>
      <c r="AW14" s="11">
        <v>73</v>
      </c>
      <c r="AX14" s="85">
        <v>65</v>
      </c>
      <c r="AY14" s="11">
        <f t="shared" si="12"/>
        <v>70.62</v>
      </c>
      <c r="AZ14" s="16">
        <v>75</v>
      </c>
      <c r="BA14" s="10">
        <v>70</v>
      </c>
      <c r="BB14" s="10">
        <v>77</v>
      </c>
      <c r="BC14" s="10">
        <v>78</v>
      </c>
      <c r="BD14" s="11">
        <v>71</v>
      </c>
      <c r="BE14" s="16">
        <v>79</v>
      </c>
      <c r="BF14" s="11">
        <f t="shared" si="13"/>
        <v>74.2</v>
      </c>
      <c r="BG14" s="16">
        <v>68</v>
      </c>
      <c r="BH14" s="10">
        <v>60</v>
      </c>
      <c r="BI14" s="10">
        <v>52</v>
      </c>
      <c r="BJ14" s="10">
        <v>66</v>
      </c>
      <c r="BK14" s="11">
        <v>50</v>
      </c>
      <c r="BL14" s="16">
        <v>50</v>
      </c>
      <c r="BM14" s="11">
        <f t="shared" si="15"/>
        <v>59.2</v>
      </c>
      <c r="BN14" s="16"/>
      <c r="BO14" s="89"/>
      <c r="BP14" s="89"/>
      <c r="BQ14" s="89"/>
      <c r="BR14" s="11"/>
      <c r="BS14" s="16">
        <v>70</v>
      </c>
      <c r="BT14" s="16">
        <v>70</v>
      </c>
      <c r="BU14" s="42">
        <f t="shared" si="3"/>
        <v>58.677777777777777</v>
      </c>
      <c r="BV14" s="42">
        <f t="shared" si="4"/>
        <v>58.622222222222227</v>
      </c>
      <c r="BW14" s="42">
        <f t="shared" si="5"/>
        <v>58.666666666666664</v>
      </c>
      <c r="BX14" s="42">
        <f t="shared" si="6"/>
        <v>59.666666666666664</v>
      </c>
      <c r="BY14" s="83">
        <f t="shared" si="7"/>
        <v>52.666666666666664</v>
      </c>
      <c r="BZ14" s="83">
        <f t="shared" si="14"/>
        <v>59.363636363636367</v>
      </c>
      <c r="CA14" s="84" t="s">
        <v>23</v>
      </c>
      <c r="CB14" s="4"/>
      <c r="CC14" s="6"/>
    </row>
    <row r="15" spans="1:81" x14ac:dyDescent="0.25">
      <c r="A15" s="10">
        <v>13</v>
      </c>
      <c r="B15" s="3" t="s">
        <v>24</v>
      </c>
      <c r="C15" s="16">
        <v>60</v>
      </c>
      <c r="D15" s="10">
        <v>63</v>
      </c>
      <c r="E15" s="16">
        <v>68</v>
      </c>
      <c r="F15" s="16">
        <v>65</v>
      </c>
      <c r="G15" s="11">
        <v>59</v>
      </c>
      <c r="H15" s="16">
        <v>69</v>
      </c>
      <c r="I15" s="11">
        <f t="shared" si="0"/>
        <v>63</v>
      </c>
      <c r="J15" s="11">
        <v>70.2</v>
      </c>
      <c r="K15" s="11">
        <v>71.099999999999994</v>
      </c>
      <c r="L15" s="10">
        <v>68</v>
      </c>
      <c r="M15" s="10">
        <v>75</v>
      </c>
      <c r="N15" s="41">
        <v>56</v>
      </c>
      <c r="O15" s="16">
        <v>73</v>
      </c>
      <c r="P15" s="11">
        <f t="shared" si="8"/>
        <v>68.06</v>
      </c>
      <c r="Q15" s="17">
        <v>58</v>
      </c>
      <c r="R15" s="26">
        <v>57</v>
      </c>
      <c r="S15" s="26">
        <v>52</v>
      </c>
      <c r="T15" s="26">
        <v>67</v>
      </c>
      <c r="U15" s="11">
        <v>49</v>
      </c>
      <c r="V15" s="16">
        <v>59</v>
      </c>
      <c r="W15" s="11">
        <f t="shared" si="9"/>
        <v>56.6</v>
      </c>
      <c r="X15" s="16">
        <v>67</v>
      </c>
      <c r="Y15" s="10">
        <v>67</v>
      </c>
      <c r="Z15" s="10">
        <v>66</v>
      </c>
      <c r="AA15" s="10">
        <v>67</v>
      </c>
      <c r="AB15" s="11">
        <v>59</v>
      </c>
      <c r="AC15" s="16">
        <v>67</v>
      </c>
      <c r="AD15" s="11">
        <f t="shared" si="16"/>
        <v>66.75</v>
      </c>
      <c r="AE15" s="16">
        <v>52</v>
      </c>
      <c r="AF15" s="10">
        <v>57</v>
      </c>
      <c r="AG15" s="10">
        <v>56</v>
      </c>
      <c r="AH15" s="10">
        <v>58</v>
      </c>
      <c r="AI15" s="11">
        <v>52</v>
      </c>
      <c r="AJ15" s="16">
        <v>56</v>
      </c>
      <c r="AK15" s="11">
        <f t="shared" si="10"/>
        <v>55</v>
      </c>
      <c r="AL15" s="16">
        <v>51</v>
      </c>
      <c r="AM15" s="10">
        <v>56</v>
      </c>
      <c r="AN15" s="10">
        <v>51</v>
      </c>
      <c r="AO15" s="10">
        <v>60</v>
      </c>
      <c r="AP15" s="11">
        <v>46</v>
      </c>
      <c r="AQ15" s="16">
        <v>58</v>
      </c>
      <c r="AR15" s="11">
        <f t="shared" si="11"/>
        <v>52.8</v>
      </c>
      <c r="AS15" s="11">
        <v>75</v>
      </c>
      <c r="AT15" s="11">
        <v>71.7</v>
      </c>
      <c r="AU15" s="11">
        <v>65</v>
      </c>
      <c r="AV15" s="11">
        <v>67</v>
      </c>
      <c r="AW15" s="41">
        <v>69</v>
      </c>
      <c r="AX15" s="85">
        <v>67</v>
      </c>
      <c r="AY15" s="11">
        <f t="shared" si="12"/>
        <v>69.539999999999992</v>
      </c>
      <c r="AZ15" s="16">
        <v>83</v>
      </c>
      <c r="BA15" s="10">
        <v>89</v>
      </c>
      <c r="BB15" s="10">
        <v>84</v>
      </c>
      <c r="BC15" s="10">
        <v>80</v>
      </c>
      <c r="BD15" s="11">
        <v>79</v>
      </c>
      <c r="BE15" s="16">
        <v>88</v>
      </c>
      <c r="BF15" s="11">
        <f t="shared" si="13"/>
        <v>83</v>
      </c>
      <c r="BG15" s="16">
        <v>80</v>
      </c>
      <c r="BH15" s="10">
        <v>69</v>
      </c>
      <c r="BI15" s="10">
        <v>70</v>
      </c>
      <c r="BJ15" s="10">
        <v>73</v>
      </c>
      <c r="BK15" s="11">
        <v>61</v>
      </c>
      <c r="BL15" s="16">
        <v>61</v>
      </c>
      <c r="BM15" s="11">
        <f t="shared" si="15"/>
        <v>70.599999999999994</v>
      </c>
      <c r="BN15" s="16"/>
      <c r="BO15" s="89"/>
      <c r="BP15" s="89"/>
      <c r="BQ15" s="89"/>
      <c r="BR15" s="11"/>
      <c r="BS15" s="16">
        <v>60</v>
      </c>
      <c r="BT15" s="16">
        <v>60</v>
      </c>
      <c r="BU15" s="42">
        <f t="shared" si="3"/>
        <v>66.688888888888897</v>
      </c>
      <c r="BV15" s="42">
        <f t="shared" si="4"/>
        <v>66.199999999999989</v>
      </c>
      <c r="BW15" s="42">
        <f t="shared" si="5"/>
        <v>65</v>
      </c>
      <c r="BX15" s="42">
        <f t="shared" si="6"/>
        <v>67</v>
      </c>
      <c r="BY15" s="83">
        <f t="shared" si="7"/>
        <v>60.444444444444443</v>
      </c>
      <c r="BZ15" s="83">
        <f t="shared" si="14"/>
        <v>65.272727272727266</v>
      </c>
      <c r="CA15" s="84" t="s">
        <v>24</v>
      </c>
      <c r="CB15" s="4"/>
      <c r="CC15" s="6"/>
    </row>
    <row r="16" spans="1:81" x14ac:dyDescent="0.25">
      <c r="A16" s="10">
        <v>14</v>
      </c>
      <c r="B16" s="3" t="s">
        <v>25</v>
      </c>
      <c r="C16" s="16">
        <v>100</v>
      </c>
      <c r="D16" s="10">
        <v>99</v>
      </c>
      <c r="E16" s="16">
        <v>99</v>
      </c>
      <c r="F16" s="16">
        <v>96</v>
      </c>
      <c r="G16" s="11">
        <v>99</v>
      </c>
      <c r="H16" s="16">
        <v>100</v>
      </c>
      <c r="I16" s="11">
        <f t="shared" si="0"/>
        <v>98.6</v>
      </c>
      <c r="J16" s="11">
        <v>87.5</v>
      </c>
      <c r="K16" s="11">
        <v>91</v>
      </c>
      <c r="L16" s="10">
        <v>91</v>
      </c>
      <c r="M16" s="10">
        <v>92</v>
      </c>
      <c r="N16" s="11">
        <v>89</v>
      </c>
      <c r="O16" s="16">
        <v>90</v>
      </c>
      <c r="P16" s="11">
        <f t="shared" si="8"/>
        <v>90.1</v>
      </c>
      <c r="Q16" s="17">
        <v>99</v>
      </c>
      <c r="R16" s="26">
        <v>94</v>
      </c>
      <c r="S16" s="26">
        <v>94</v>
      </c>
      <c r="T16" s="26">
        <v>79</v>
      </c>
      <c r="U16" s="11">
        <v>90</v>
      </c>
      <c r="V16" s="16">
        <v>89</v>
      </c>
      <c r="W16" s="11">
        <f t="shared" si="9"/>
        <v>91.2</v>
      </c>
      <c r="X16" s="16">
        <v>100</v>
      </c>
      <c r="Y16" s="10">
        <v>98</v>
      </c>
      <c r="Z16" s="10">
        <v>100</v>
      </c>
      <c r="AA16" s="10">
        <v>100</v>
      </c>
      <c r="AB16" s="11">
        <v>93</v>
      </c>
      <c r="AC16" s="16">
        <v>99</v>
      </c>
      <c r="AD16" s="11">
        <f t="shared" si="16"/>
        <v>99.5</v>
      </c>
      <c r="AE16" s="16">
        <v>98</v>
      </c>
      <c r="AF16" s="10">
        <v>96</v>
      </c>
      <c r="AG16" s="10"/>
      <c r="AH16" s="10">
        <v>79</v>
      </c>
      <c r="AI16" s="11">
        <v>84</v>
      </c>
      <c r="AJ16" s="16">
        <v>85</v>
      </c>
      <c r="AK16" s="11">
        <f t="shared" si="10"/>
        <v>89.25</v>
      </c>
      <c r="AL16" s="16">
        <v>57</v>
      </c>
      <c r="AM16" s="10">
        <v>90</v>
      </c>
      <c r="AN16" s="10">
        <v>79</v>
      </c>
      <c r="AO16" s="10">
        <v>87</v>
      </c>
      <c r="AP16" s="11">
        <v>83</v>
      </c>
      <c r="AQ16" s="16">
        <v>90</v>
      </c>
      <c r="AR16" s="11">
        <f t="shared" si="11"/>
        <v>79.2</v>
      </c>
      <c r="AS16" s="11">
        <v>94.5</v>
      </c>
      <c r="AT16" s="11">
        <v>92.9</v>
      </c>
      <c r="AU16" s="11">
        <v>93</v>
      </c>
      <c r="AV16" s="11">
        <v>96</v>
      </c>
      <c r="AW16" s="11">
        <v>97</v>
      </c>
      <c r="AX16" s="93">
        <v>94</v>
      </c>
      <c r="AY16" s="11">
        <f t="shared" si="12"/>
        <v>94.679999999999993</v>
      </c>
      <c r="AZ16" s="16">
        <v>100</v>
      </c>
      <c r="BA16" s="10">
        <v>100</v>
      </c>
      <c r="BB16" s="10">
        <v>100</v>
      </c>
      <c r="BC16" s="10">
        <v>98</v>
      </c>
      <c r="BD16" s="11">
        <v>99</v>
      </c>
      <c r="BE16" s="16">
        <v>94</v>
      </c>
      <c r="BF16" s="11">
        <f t="shared" si="13"/>
        <v>99.4</v>
      </c>
      <c r="BG16" s="16">
        <v>98</v>
      </c>
      <c r="BH16" s="10">
        <v>95</v>
      </c>
      <c r="BI16" s="10">
        <v>93</v>
      </c>
      <c r="BJ16" s="10">
        <v>93</v>
      </c>
      <c r="BK16" s="11">
        <v>90</v>
      </c>
      <c r="BL16" s="16">
        <v>90</v>
      </c>
      <c r="BM16" s="11">
        <f t="shared" si="15"/>
        <v>93.8</v>
      </c>
      <c r="BN16" s="16"/>
      <c r="BO16" s="89"/>
      <c r="BP16" s="89"/>
      <c r="BQ16" s="89"/>
      <c r="BR16" s="11"/>
      <c r="BS16" s="16">
        <v>99</v>
      </c>
      <c r="BT16" s="16">
        <v>99</v>
      </c>
      <c r="BU16" s="42">
        <f t="shared" si="3"/>
        <v>96.25</v>
      </c>
      <c r="BV16" s="42">
        <f t="shared" si="4"/>
        <v>91.433333333333337</v>
      </c>
      <c r="BW16" s="42">
        <f t="shared" si="5"/>
        <v>95</v>
      </c>
      <c r="BX16" s="42">
        <f t="shared" si="6"/>
        <v>90.222222222222229</v>
      </c>
      <c r="BY16" s="83">
        <f t="shared" si="7"/>
        <v>92</v>
      </c>
      <c r="BZ16" s="83">
        <f t="shared" si="14"/>
        <v>93.545454545454547</v>
      </c>
      <c r="CA16" s="84" t="s">
        <v>25</v>
      </c>
      <c r="CB16" s="4"/>
      <c r="CC16" s="6"/>
    </row>
    <row r="17" spans="1:81" x14ac:dyDescent="0.25">
      <c r="A17" s="10">
        <v>15</v>
      </c>
      <c r="B17" s="3" t="s">
        <v>26</v>
      </c>
      <c r="C17" s="16">
        <v>99</v>
      </c>
      <c r="D17" s="10">
        <v>98</v>
      </c>
      <c r="E17" s="16">
        <v>98</v>
      </c>
      <c r="F17" s="16">
        <v>92</v>
      </c>
      <c r="G17" s="11">
        <v>90</v>
      </c>
      <c r="H17" s="16">
        <v>100</v>
      </c>
      <c r="I17" s="11">
        <f t="shared" si="0"/>
        <v>95.4</v>
      </c>
      <c r="J17" s="11">
        <v>91.5</v>
      </c>
      <c r="K17" s="11">
        <v>93.5</v>
      </c>
      <c r="L17" s="10">
        <v>89</v>
      </c>
      <c r="M17" s="10">
        <v>92</v>
      </c>
      <c r="N17" s="11">
        <v>90</v>
      </c>
      <c r="O17" s="16">
        <v>91</v>
      </c>
      <c r="P17" s="11">
        <f t="shared" si="8"/>
        <v>91.2</v>
      </c>
      <c r="Q17" s="17">
        <v>99</v>
      </c>
      <c r="R17" s="26">
        <v>98</v>
      </c>
      <c r="S17" s="26">
        <v>98</v>
      </c>
      <c r="T17" s="26">
        <v>97</v>
      </c>
      <c r="U17" s="11">
        <v>87</v>
      </c>
      <c r="V17" s="16">
        <v>89</v>
      </c>
      <c r="W17" s="11">
        <f t="shared" si="9"/>
        <v>95.8</v>
      </c>
      <c r="X17" s="16">
        <v>98</v>
      </c>
      <c r="Y17" s="10">
        <v>95</v>
      </c>
      <c r="Z17" s="10">
        <v>96</v>
      </c>
      <c r="AA17" s="10">
        <v>96</v>
      </c>
      <c r="AB17" s="11">
        <v>96</v>
      </c>
      <c r="AC17" s="16">
        <v>95</v>
      </c>
      <c r="AD17" s="11">
        <f t="shared" si="16"/>
        <v>96.25</v>
      </c>
      <c r="AE17" s="16">
        <v>91</v>
      </c>
      <c r="AF17" s="10">
        <v>97</v>
      </c>
      <c r="AG17" s="10">
        <v>94</v>
      </c>
      <c r="AH17" s="10">
        <v>96</v>
      </c>
      <c r="AI17" s="11">
        <v>94</v>
      </c>
      <c r="AJ17" s="16">
        <v>99</v>
      </c>
      <c r="AK17" s="11">
        <f t="shared" si="10"/>
        <v>94.4</v>
      </c>
      <c r="AL17" s="16">
        <v>84</v>
      </c>
      <c r="AM17" s="10">
        <v>94</v>
      </c>
      <c r="AN17" s="10">
        <v>91</v>
      </c>
      <c r="AO17" s="10">
        <v>92</v>
      </c>
      <c r="AP17" s="11">
        <v>90</v>
      </c>
      <c r="AQ17" s="16">
        <v>92</v>
      </c>
      <c r="AR17" s="11">
        <f t="shared" si="11"/>
        <v>90.2</v>
      </c>
      <c r="AS17" s="11">
        <v>90</v>
      </c>
      <c r="AT17" s="11">
        <v>95.8</v>
      </c>
      <c r="AU17" s="11">
        <v>95</v>
      </c>
      <c r="AV17" s="11">
        <v>98.5</v>
      </c>
      <c r="AW17" s="11">
        <v>99</v>
      </c>
      <c r="AX17" s="91">
        <v>93</v>
      </c>
      <c r="AY17" s="11">
        <f t="shared" si="12"/>
        <v>95.66</v>
      </c>
      <c r="AZ17" s="16">
        <v>95</v>
      </c>
      <c r="BA17" s="10">
        <v>96</v>
      </c>
      <c r="BB17" s="10">
        <v>96</v>
      </c>
      <c r="BC17" s="10">
        <v>97</v>
      </c>
      <c r="BD17" s="11">
        <v>94</v>
      </c>
      <c r="BE17" s="16">
        <v>94</v>
      </c>
      <c r="BF17" s="11">
        <f t="shared" si="13"/>
        <v>95.6</v>
      </c>
      <c r="BG17" s="16">
        <v>87</v>
      </c>
      <c r="BH17" s="10">
        <v>92</v>
      </c>
      <c r="BI17" s="10">
        <v>92</v>
      </c>
      <c r="BJ17" s="10">
        <v>92</v>
      </c>
      <c r="BK17" s="11">
        <v>72</v>
      </c>
      <c r="BL17" s="16">
        <v>72</v>
      </c>
      <c r="BM17" s="11">
        <f t="shared" si="15"/>
        <v>87</v>
      </c>
      <c r="BN17" s="16"/>
      <c r="BO17" s="89"/>
      <c r="BP17" s="89"/>
      <c r="BQ17" s="89"/>
      <c r="BR17" s="11"/>
      <c r="BS17" s="16">
        <v>100</v>
      </c>
      <c r="BT17" s="16">
        <v>100</v>
      </c>
      <c r="BU17" s="42">
        <f t="shared" si="3"/>
        <v>93.87777777777778</v>
      </c>
      <c r="BV17" s="42">
        <f t="shared" si="4"/>
        <v>94.36666666666666</v>
      </c>
      <c r="BW17" s="42">
        <f t="shared" si="5"/>
        <v>94.666666666666671</v>
      </c>
      <c r="BX17" s="42">
        <f t="shared" si="6"/>
        <v>94.611111111111114</v>
      </c>
      <c r="BY17" s="83">
        <f t="shared" si="7"/>
        <v>90.444444444444443</v>
      </c>
      <c r="BZ17" s="83">
        <f t="shared" si="14"/>
        <v>93.181818181818187</v>
      </c>
      <c r="CA17" s="84" t="s">
        <v>26</v>
      </c>
      <c r="CB17" s="4"/>
      <c r="CC17" s="6"/>
    </row>
    <row r="18" spans="1:81" x14ac:dyDescent="0.25">
      <c r="A18" s="10">
        <v>16</v>
      </c>
      <c r="B18" s="3" t="s">
        <v>27</v>
      </c>
      <c r="C18" s="16">
        <v>86</v>
      </c>
      <c r="D18" s="10">
        <v>99</v>
      </c>
      <c r="E18" s="16">
        <v>98</v>
      </c>
      <c r="F18" s="16">
        <v>95</v>
      </c>
      <c r="G18" s="11">
        <v>87</v>
      </c>
      <c r="H18" s="16">
        <v>99</v>
      </c>
      <c r="I18" s="11">
        <f t="shared" si="0"/>
        <v>93</v>
      </c>
      <c r="J18" s="11">
        <v>89.6</v>
      </c>
      <c r="K18" s="11">
        <v>86.75</v>
      </c>
      <c r="L18" s="10">
        <v>85</v>
      </c>
      <c r="M18" s="10">
        <v>87</v>
      </c>
      <c r="N18" s="11">
        <v>82</v>
      </c>
      <c r="O18" s="16">
        <v>93</v>
      </c>
      <c r="P18" s="11">
        <f t="shared" si="8"/>
        <v>86.070000000000007</v>
      </c>
      <c r="Q18" s="17">
        <v>89</v>
      </c>
      <c r="R18" s="26">
        <v>89</v>
      </c>
      <c r="S18" s="26">
        <v>89</v>
      </c>
      <c r="T18" s="26">
        <v>100</v>
      </c>
      <c r="U18" s="11">
        <v>87</v>
      </c>
      <c r="V18" s="16">
        <v>89</v>
      </c>
      <c r="W18" s="11">
        <f t="shared" si="9"/>
        <v>90.8</v>
      </c>
      <c r="X18" s="16">
        <v>96</v>
      </c>
      <c r="Y18" s="10">
        <v>86</v>
      </c>
      <c r="Z18" s="10">
        <v>65</v>
      </c>
      <c r="AA18" s="10">
        <v>75</v>
      </c>
      <c r="AB18" s="11">
        <v>75</v>
      </c>
      <c r="AC18" s="16">
        <v>90</v>
      </c>
      <c r="AD18" s="11">
        <f t="shared" si="16"/>
        <v>80.5</v>
      </c>
      <c r="AE18" s="16">
        <v>79</v>
      </c>
      <c r="AF18" s="10">
        <v>99</v>
      </c>
      <c r="AG18" s="10">
        <v>97</v>
      </c>
      <c r="AH18" s="10">
        <v>92</v>
      </c>
      <c r="AI18" s="11">
        <v>96</v>
      </c>
      <c r="AJ18" s="16">
        <v>95</v>
      </c>
      <c r="AK18" s="11">
        <f t="shared" si="10"/>
        <v>92.6</v>
      </c>
      <c r="AL18" s="16">
        <v>74</v>
      </c>
      <c r="AM18" s="10">
        <v>86</v>
      </c>
      <c r="AN18" s="10">
        <v>85</v>
      </c>
      <c r="AO18" s="10">
        <v>94</v>
      </c>
      <c r="AP18" s="11">
        <v>85</v>
      </c>
      <c r="AQ18" s="16">
        <v>94</v>
      </c>
      <c r="AR18" s="11">
        <f t="shared" si="11"/>
        <v>84.8</v>
      </c>
      <c r="AS18" s="11">
        <v>100</v>
      </c>
      <c r="AT18" s="11">
        <v>100</v>
      </c>
      <c r="AU18" s="11">
        <v>100</v>
      </c>
      <c r="AV18" s="11">
        <v>100</v>
      </c>
      <c r="AW18" s="11">
        <v>100</v>
      </c>
      <c r="AX18" s="85">
        <v>95</v>
      </c>
      <c r="AY18" s="11">
        <f t="shared" si="12"/>
        <v>100</v>
      </c>
      <c r="AZ18" s="16">
        <v>90</v>
      </c>
      <c r="BA18" s="10">
        <v>93</v>
      </c>
      <c r="BB18" s="10">
        <v>90</v>
      </c>
      <c r="BC18" s="10">
        <v>95</v>
      </c>
      <c r="BD18" s="11">
        <v>89</v>
      </c>
      <c r="BE18" s="16">
        <v>95</v>
      </c>
      <c r="BF18" s="11">
        <f t="shared" si="13"/>
        <v>91.4</v>
      </c>
      <c r="BG18" s="16">
        <v>90</v>
      </c>
      <c r="BH18" s="10">
        <v>99</v>
      </c>
      <c r="BI18" s="10">
        <v>100</v>
      </c>
      <c r="BJ18" s="10">
        <v>100</v>
      </c>
      <c r="BK18" s="11">
        <v>100</v>
      </c>
      <c r="BL18" s="16">
        <v>100</v>
      </c>
      <c r="BM18" s="11">
        <f t="shared" si="15"/>
        <v>97.8</v>
      </c>
      <c r="BN18" s="16"/>
      <c r="BO18" s="89"/>
      <c r="BP18" s="89"/>
      <c r="BQ18" s="89"/>
      <c r="BR18" s="11"/>
      <c r="BS18" s="16">
        <v>100</v>
      </c>
      <c r="BT18" s="16">
        <v>100</v>
      </c>
      <c r="BU18" s="42">
        <f t="shared" si="3"/>
        <v>90.244444444444454</v>
      </c>
      <c r="BV18" s="42">
        <f t="shared" si="4"/>
        <v>91.75</v>
      </c>
      <c r="BW18" s="42">
        <f t="shared" si="5"/>
        <v>90</v>
      </c>
      <c r="BX18" s="42">
        <f t="shared" si="6"/>
        <v>92.111111111111114</v>
      </c>
      <c r="BY18" s="83">
        <f t="shared" si="7"/>
        <v>90</v>
      </c>
      <c r="BZ18" s="83">
        <f t="shared" si="14"/>
        <v>95.454545454545453</v>
      </c>
      <c r="CA18" s="84" t="s">
        <v>27</v>
      </c>
      <c r="CB18" s="4"/>
      <c r="CC18" s="6"/>
    </row>
    <row r="19" spans="1:81" x14ac:dyDescent="0.25">
      <c r="A19" s="10">
        <v>17</v>
      </c>
      <c r="B19" s="3" t="s">
        <v>28</v>
      </c>
      <c r="C19" s="16">
        <v>90</v>
      </c>
      <c r="D19" s="10">
        <v>90</v>
      </c>
      <c r="E19" s="16">
        <v>90</v>
      </c>
      <c r="F19" s="16">
        <v>84</v>
      </c>
      <c r="G19" s="11">
        <v>82</v>
      </c>
      <c r="H19" s="16">
        <v>86</v>
      </c>
      <c r="I19" s="11">
        <f t="shared" si="0"/>
        <v>87.2</v>
      </c>
      <c r="J19" s="11">
        <v>91.5</v>
      </c>
      <c r="K19" s="11">
        <v>88</v>
      </c>
      <c r="L19" s="10">
        <v>87</v>
      </c>
      <c r="M19" s="10">
        <v>88</v>
      </c>
      <c r="N19" s="11">
        <v>93</v>
      </c>
      <c r="O19" s="16">
        <v>96</v>
      </c>
      <c r="P19" s="11">
        <f t="shared" si="8"/>
        <v>89.5</v>
      </c>
      <c r="Q19" s="17">
        <v>92</v>
      </c>
      <c r="R19" s="26">
        <v>90</v>
      </c>
      <c r="S19" s="26">
        <v>93</v>
      </c>
      <c r="T19" s="26">
        <v>92</v>
      </c>
      <c r="U19" s="11">
        <v>92</v>
      </c>
      <c r="V19" s="16">
        <v>92</v>
      </c>
      <c r="W19" s="11">
        <f t="shared" si="9"/>
        <v>91.8</v>
      </c>
      <c r="X19" s="16">
        <v>90</v>
      </c>
      <c r="Y19" s="10">
        <v>92</v>
      </c>
      <c r="Z19" s="10">
        <v>95</v>
      </c>
      <c r="AA19" s="10">
        <v>93</v>
      </c>
      <c r="AB19" s="11">
        <v>95</v>
      </c>
      <c r="AC19" s="16">
        <v>91</v>
      </c>
      <c r="AD19" s="11">
        <f t="shared" si="16"/>
        <v>92.5</v>
      </c>
      <c r="AE19" s="16">
        <v>97</v>
      </c>
      <c r="AF19" s="10">
        <v>95</v>
      </c>
      <c r="AG19" s="10">
        <v>96</v>
      </c>
      <c r="AH19" s="10">
        <v>96</v>
      </c>
      <c r="AI19" s="11">
        <v>95</v>
      </c>
      <c r="AJ19" s="16">
        <v>96</v>
      </c>
      <c r="AK19" s="11">
        <f t="shared" si="10"/>
        <v>95.8</v>
      </c>
      <c r="AL19" s="16">
        <v>91</v>
      </c>
      <c r="AM19" s="10">
        <v>94</v>
      </c>
      <c r="AN19" s="10">
        <v>88</v>
      </c>
      <c r="AO19" s="10">
        <v>98</v>
      </c>
      <c r="AP19" s="11">
        <v>97</v>
      </c>
      <c r="AQ19" s="16">
        <v>95</v>
      </c>
      <c r="AR19" s="11">
        <f t="shared" si="11"/>
        <v>93.6</v>
      </c>
      <c r="AS19" s="11">
        <v>92.7</v>
      </c>
      <c r="AT19" s="11">
        <v>90.6</v>
      </c>
      <c r="AU19" s="11">
        <v>93</v>
      </c>
      <c r="AV19" s="11">
        <v>93.9</v>
      </c>
      <c r="AW19" s="11">
        <v>92</v>
      </c>
      <c r="AX19" s="90">
        <v>92</v>
      </c>
      <c r="AY19" s="11">
        <f t="shared" si="12"/>
        <v>92.440000000000012</v>
      </c>
      <c r="AZ19" s="16">
        <v>87</v>
      </c>
      <c r="BA19" s="10">
        <v>99</v>
      </c>
      <c r="BB19" s="10">
        <v>94</v>
      </c>
      <c r="BC19" s="10">
        <v>95</v>
      </c>
      <c r="BD19" s="11">
        <v>86</v>
      </c>
      <c r="BE19" s="16">
        <v>96</v>
      </c>
      <c r="BF19" s="11">
        <f t="shared" si="13"/>
        <v>92.2</v>
      </c>
      <c r="BG19" s="16">
        <v>96</v>
      </c>
      <c r="BH19" s="10">
        <v>98</v>
      </c>
      <c r="BI19" s="10">
        <v>95</v>
      </c>
      <c r="BJ19" s="10">
        <v>95</v>
      </c>
      <c r="BK19" s="11">
        <v>95</v>
      </c>
      <c r="BL19" s="16">
        <v>95</v>
      </c>
      <c r="BM19" s="11">
        <f t="shared" si="15"/>
        <v>95.8</v>
      </c>
      <c r="BN19" s="16"/>
      <c r="BO19" s="89"/>
      <c r="BP19" s="89"/>
      <c r="BQ19" s="89"/>
      <c r="BR19" s="11"/>
      <c r="BS19" s="16">
        <v>97</v>
      </c>
      <c r="BT19" s="16">
        <v>97</v>
      </c>
      <c r="BU19" s="42">
        <f t="shared" si="3"/>
        <v>92.444444444444443</v>
      </c>
      <c r="BV19" s="42">
        <f t="shared" si="4"/>
        <v>92.62222222222222</v>
      </c>
      <c r="BW19" s="42">
        <f t="shared" si="5"/>
        <v>93</v>
      </c>
      <c r="BX19" s="42">
        <f t="shared" si="6"/>
        <v>91.655555555555551</v>
      </c>
      <c r="BY19" s="83">
        <f t="shared" si="7"/>
        <v>92</v>
      </c>
      <c r="BZ19" s="83">
        <f t="shared" si="14"/>
        <v>93.909090909090907</v>
      </c>
      <c r="CA19" s="84" t="s">
        <v>28</v>
      </c>
      <c r="CB19" s="4"/>
      <c r="CC19" s="6"/>
    </row>
    <row r="20" spans="1:81" x14ac:dyDescent="0.25">
      <c r="A20" s="10">
        <v>18</v>
      </c>
      <c r="B20" s="3" t="s">
        <v>29</v>
      </c>
      <c r="C20" s="16">
        <v>100</v>
      </c>
      <c r="D20" s="10">
        <v>100</v>
      </c>
      <c r="E20" s="16">
        <v>99</v>
      </c>
      <c r="F20" s="16">
        <v>100</v>
      </c>
      <c r="G20" s="11">
        <v>99</v>
      </c>
      <c r="H20" s="16">
        <v>96</v>
      </c>
      <c r="I20" s="11">
        <f t="shared" si="0"/>
        <v>99.6</v>
      </c>
      <c r="J20" s="11">
        <v>83.7</v>
      </c>
      <c r="K20" s="11">
        <v>70.3</v>
      </c>
      <c r="L20" s="10">
        <v>68</v>
      </c>
      <c r="M20" s="10"/>
      <c r="N20" s="11"/>
      <c r="O20" s="11"/>
      <c r="P20" s="11">
        <f t="shared" si="8"/>
        <v>74</v>
      </c>
      <c r="Q20" s="17">
        <v>100</v>
      </c>
      <c r="R20" s="26">
        <v>100</v>
      </c>
      <c r="S20" s="26">
        <v>100</v>
      </c>
      <c r="T20" s="26">
        <v>100</v>
      </c>
      <c r="U20" s="11">
        <v>100</v>
      </c>
      <c r="V20" s="16">
        <v>100</v>
      </c>
      <c r="W20" s="11">
        <f t="shared" si="9"/>
        <v>100</v>
      </c>
      <c r="X20" s="19"/>
      <c r="Y20" s="10"/>
      <c r="Z20" s="10"/>
      <c r="AA20" s="10"/>
      <c r="AB20" s="76"/>
      <c r="AC20" s="76" t="s">
        <v>69</v>
      </c>
      <c r="AD20" s="11"/>
      <c r="AE20" s="16">
        <v>81</v>
      </c>
      <c r="AF20" s="10">
        <v>89</v>
      </c>
      <c r="AG20" s="10">
        <v>97</v>
      </c>
      <c r="AH20" s="10">
        <v>100</v>
      </c>
      <c r="AI20" s="11">
        <v>99</v>
      </c>
      <c r="AJ20" s="16">
        <v>99</v>
      </c>
      <c r="AK20" s="11">
        <f t="shared" si="10"/>
        <v>93.2</v>
      </c>
      <c r="AL20" s="20"/>
      <c r="AM20" s="32"/>
      <c r="AN20" s="32"/>
      <c r="AO20" s="32"/>
      <c r="AP20" s="32"/>
      <c r="AQ20" s="16">
        <v>100</v>
      </c>
      <c r="AR20" s="10"/>
      <c r="AS20" s="25">
        <v>77</v>
      </c>
      <c r="AT20" s="38">
        <v>100</v>
      </c>
      <c r="AU20" s="38">
        <v>93</v>
      </c>
      <c r="AV20" s="38"/>
      <c r="AW20" s="76"/>
      <c r="AX20" s="76"/>
      <c r="AY20" s="11">
        <f t="shared" si="12"/>
        <v>90</v>
      </c>
      <c r="AZ20" s="20">
        <v>85</v>
      </c>
      <c r="BA20" s="32">
        <v>89</v>
      </c>
      <c r="BB20" s="32">
        <v>68</v>
      </c>
      <c r="BC20" s="32" t="s">
        <v>57</v>
      </c>
      <c r="BD20" s="76" t="s">
        <v>57</v>
      </c>
      <c r="BE20" s="76"/>
      <c r="BF20" s="11">
        <f t="shared" si="13"/>
        <v>80.666666666666671</v>
      </c>
      <c r="BG20" s="20">
        <v>95</v>
      </c>
      <c r="BH20" s="32">
        <v>100</v>
      </c>
      <c r="BI20" s="10">
        <v>100</v>
      </c>
      <c r="BJ20" s="32">
        <v>100</v>
      </c>
      <c r="BK20" s="11">
        <v>100</v>
      </c>
      <c r="BL20" s="16">
        <v>100</v>
      </c>
      <c r="BM20" s="11">
        <f t="shared" si="15"/>
        <v>99</v>
      </c>
      <c r="BN20" s="20"/>
      <c r="BO20" s="32"/>
      <c r="BP20" s="89"/>
      <c r="BQ20" s="32"/>
      <c r="BR20" s="11"/>
      <c r="BS20" s="16">
        <v>100</v>
      </c>
      <c r="BT20" s="16">
        <v>100</v>
      </c>
      <c r="BU20" s="42">
        <f t="shared" si="3"/>
        <v>89.362499999999997</v>
      </c>
      <c r="BV20" s="42">
        <f t="shared" si="4"/>
        <v>92.614285714285714</v>
      </c>
      <c r="BW20" s="42">
        <f t="shared" si="5"/>
        <v>89.285714285714292</v>
      </c>
      <c r="BX20" s="42">
        <f t="shared" si="6"/>
        <v>100</v>
      </c>
      <c r="BY20" s="83">
        <f t="shared" si="7"/>
        <v>99.5</v>
      </c>
      <c r="BZ20" s="83">
        <f t="shared" si="14"/>
        <v>99.285714285714292</v>
      </c>
      <c r="CA20" s="84" t="s">
        <v>29</v>
      </c>
      <c r="CB20" s="4"/>
      <c r="CC20" s="6"/>
    </row>
    <row r="21" spans="1:81" x14ac:dyDescent="0.25">
      <c r="A21" s="13"/>
      <c r="B21" s="7" t="s">
        <v>30</v>
      </c>
      <c r="C21" s="11">
        <f>AVERAGE(C3:C20)</f>
        <v>60.111111111111114</v>
      </c>
      <c r="D21" s="40">
        <v>75.69</v>
      </c>
      <c r="E21" s="40">
        <f>AVERAGE(E3:E20)</f>
        <v>74.529411764705884</v>
      </c>
      <c r="F21" s="40">
        <f>AVERAGE(F3:F20)</f>
        <v>71.529411764705884</v>
      </c>
      <c r="G21" s="40">
        <f t="shared" ref="G21:H21" si="17">AVERAGE(G3:G20)</f>
        <v>70.055555555555557</v>
      </c>
      <c r="H21" s="40">
        <f t="shared" si="17"/>
        <v>75.888888888888886</v>
      </c>
      <c r="I21" s="11">
        <f t="shared" si="0"/>
        <v>70.383098039215682</v>
      </c>
      <c r="J21" s="39">
        <f t="shared" ref="J21:AC21" si="18">AVERAGE(J3:J20)</f>
        <v>73.833333333333329</v>
      </c>
      <c r="K21" s="39">
        <f t="shared" si="18"/>
        <v>75.125</v>
      </c>
      <c r="L21" s="39">
        <f t="shared" si="18"/>
        <v>67.5</v>
      </c>
      <c r="M21" s="39">
        <f t="shared" si="18"/>
        <v>70.764705882352942</v>
      </c>
      <c r="N21" s="39">
        <f t="shared" si="18"/>
        <v>70.764705882352942</v>
      </c>
      <c r="O21" s="39">
        <f t="shared" si="18"/>
        <v>72.058823529411768</v>
      </c>
      <c r="P21" s="39">
        <f t="shared" si="18"/>
        <v>71.669444444444423</v>
      </c>
      <c r="Q21" s="39">
        <f t="shared" si="18"/>
        <v>73.3125</v>
      </c>
      <c r="R21" s="39">
        <f t="shared" si="18"/>
        <v>74.411764705882348</v>
      </c>
      <c r="S21" s="39">
        <f t="shared" si="18"/>
        <v>75.5</v>
      </c>
      <c r="T21" s="39">
        <f t="shared" si="18"/>
        <v>71.875</v>
      </c>
      <c r="U21" s="39">
        <f t="shared" si="18"/>
        <v>52.833333333333336</v>
      </c>
      <c r="V21" s="39">
        <f t="shared" si="18"/>
        <v>66.764705882352942</v>
      </c>
      <c r="W21" s="39">
        <f t="shared" si="18"/>
        <v>65.455555555555563</v>
      </c>
      <c r="X21" s="39">
        <f t="shared" si="18"/>
        <v>67.733333333333334</v>
      </c>
      <c r="Y21" s="39">
        <f t="shared" si="18"/>
        <v>70.066666666666663</v>
      </c>
      <c r="Z21" s="39">
        <f t="shared" si="18"/>
        <v>70.266666666666666</v>
      </c>
      <c r="AA21" s="39">
        <f t="shared" si="18"/>
        <v>70</v>
      </c>
      <c r="AB21" s="39">
        <f t="shared" si="18"/>
        <v>65</v>
      </c>
      <c r="AC21" s="39">
        <f t="shared" si="18"/>
        <v>71.066666666666663</v>
      </c>
      <c r="AD21" s="39">
        <f t="shared" ref="AD21:AJ21" si="19">AVERAGE(AD3:AD20)</f>
        <v>69.516666666666666</v>
      </c>
      <c r="AE21" s="39">
        <f t="shared" si="19"/>
        <v>68.944444444444443</v>
      </c>
      <c r="AF21" s="39">
        <f t="shared" si="19"/>
        <v>73.529411764705884</v>
      </c>
      <c r="AG21" s="39">
        <f t="shared" si="19"/>
        <v>67.75</v>
      </c>
      <c r="AH21" s="39">
        <f t="shared" si="19"/>
        <v>70.222222222222229</v>
      </c>
      <c r="AI21" s="39">
        <f t="shared" si="19"/>
        <v>71.055555555555557</v>
      </c>
      <c r="AJ21" s="39">
        <f t="shared" si="19"/>
        <v>72.388888888888886</v>
      </c>
      <c r="AK21" s="39">
        <f t="shared" ref="AK21:AS21" si="20">AVERAGE(AK3:AK20)</f>
        <v>70.797222222222217</v>
      </c>
      <c r="AL21" s="39">
        <f t="shared" si="20"/>
        <v>52.8</v>
      </c>
      <c r="AM21" s="39">
        <f t="shared" si="20"/>
        <v>57.666666666666664</v>
      </c>
      <c r="AN21" s="39">
        <f t="shared" si="20"/>
        <v>52.733333333333334</v>
      </c>
      <c r="AO21" s="39">
        <f t="shared" si="20"/>
        <v>61.466666666666669</v>
      </c>
      <c r="AP21" s="39">
        <f t="shared" si="20"/>
        <v>58.266666666666666</v>
      </c>
      <c r="AQ21" s="39">
        <f t="shared" si="20"/>
        <v>64.1875</v>
      </c>
      <c r="AR21" s="39">
        <f t="shared" si="20"/>
        <v>56.586666666666673</v>
      </c>
      <c r="AS21" s="39">
        <f t="shared" si="20"/>
        <v>77.033333333333346</v>
      </c>
      <c r="AT21" s="39">
        <f t="shared" ref="AT21:BZ21" si="21">AVERAGE(AT3:AT20)</f>
        <v>80.805555555555557</v>
      </c>
      <c r="AU21" s="39">
        <f t="shared" si="21"/>
        <v>78.277777777777771</v>
      </c>
      <c r="AV21" s="39">
        <f t="shared" si="21"/>
        <v>78.164705882352948</v>
      </c>
      <c r="AW21" s="39">
        <f t="shared" si="21"/>
        <v>76.705882352941174</v>
      </c>
      <c r="AX21" s="39">
        <f t="shared" si="21"/>
        <v>78.17647058823529</v>
      </c>
      <c r="AY21" s="39">
        <f t="shared" si="21"/>
        <v>78.476666666666674</v>
      </c>
      <c r="AZ21" s="39">
        <f t="shared" si="21"/>
        <v>77.388888888888886</v>
      </c>
      <c r="BA21" s="39">
        <f t="shared" si="21"/>
        <v>85.224999999999994</v>
      </c>
      <c r="BB21" s="39">
        <f t="shared" si="21"/>
        <v>81</v>
      </c>
      <c r="BC21" s="39">
        <f t="shared" si="21"/>
        <v>80.588235294117652</v>
      </c>
      <c r="BD21" s="39">
        <f t="shared" si="21"/>
        <v>76.058823529411768</v>
      </c>
      <c r="BE21" s="39">
        <f t="shared" si="21"/>
        <v>83.529411764705884</v>
      </c>
      <c r="BF21" s="39">
        <f t="shared" si="21"/>
        <v>79.804814814814833</v>
      </c>
      <c r="BG21" s="39">
        <f t="shared" si="21"/>
        <v>74.5625</v>
      </c>
      <c r="BH21" s="39">
        <f t="shared" si="21"/>
        <v>73.8125</v>
      </c>
      <c r="BI21" s="39">
        <f t="shared" si="21"/>
        <v>75.400000000000006</v>
      </c>
      <c r="BJ21" s="39">
        <f t="shared" si="21"/>
        <v>76.1875</v>
      </c>
      <c r="BK21" s="39">
        <f t="shared" si="21"/>
        <v>75.352941176470594</v>
      </c>
      <c r="BL21" s="39">
        <f t="shared" si="21"/>
        <v>73.8125</v>
      </c>
      <c r="BM21" s="39">
        <f t="shared" si="21"/>
        <v>76.28235294117647</v>
      </c>
      <c r="BN21" s="39"/>
      <c r="BO21" s="39"/>
      <c r="BP21" s="39"/>
      <c r="BQ21" s="39"/>
      <c r="BR21" s="39"/>
      <c r="BS21" s="39">
        <f t="shared" ref="BS21:BT21" si="22">AVERAGE(BS3:BS20)</f>
        <v>82.777777777777771</v>
      </c>
      <c r="BT21" s="39">
        <f t="shared" si="22"/>
        <v>82.777777777777771</v>
      </c>
      <c r="BU21" s="39">
        <f t="shared" si="21"/>
        <v>71.511188271604922</v>
      </c>
      <c r="BV21" s="39">
        <f t="shared" si="21"/>
        <v>74.979304453262785</v>
      </c>
      <c r="BW21" s="39">
        <f t="shared" si="21"/>
        <v>72.91201499118165</v>
      </c>
      <c r="BX21" s="39">
        <f t="shared" si="21"/>
        <v>72.897654320987655</v>
      </c>
      <c r="BY21" s="39">
        <f t="shared" si="21"/>
        <v>69.749559082892418</v>
      </c>
      <c r="BZ21" s="39">
        <f t="shared" si="21"/>
        <v>75.976821789321789</v>
      </c>
      <c r="CA21" s="8"/>
      <c r="CB21" s="8"/>
      <c r="CC21" s="6"/>
    </row>
    <row r="22" spans="1:81" x14ac:dyDescent="0.25">
      <c r="A22" s="2"/>
      <c r="B22" s="2"/>
      <c r="I22" s="2"/>
      <c r="W22" s="2"/>
      <c r="AB22" s="78"/>
      <c r="AC22" s="78"/>
      <c r="AD22" s="2"/>
      <c r="AR22" s="2"/>
      <c r="BM22" s="2"/>
      <c r="CC22" s="2"/>
    </row>
    <row r="25" spans="1:81" ht="14.45" x14ac:dyDescent="0.35">
      <c r="BB25" s="5"/>
      <c r="BC25" s="5"/>
      <c r="BD25" s="5"/>
      <c r="BE25" s="5"/>
      <c r="BF25" s="5"/>
      <c r="BG25" s="5"/>
    </row>
  </sheetData>
  <sortState ref="A3:CK21">
    <sortCondition descending="1" ref="BX5"/>
  </sortState>
  <mergeCells count="10">
    <mergeCell ref="C1:I1"/>
    <mergeCell ref="J1:P1"/>
    <mergeCell ref="Q1:R1"/>
    <mergeCell ref="X1:AD1"/>
    <mergeCell ref="AZ1:BF1"/>
    <mergeCell ref="BN1:BT1"/>
    <mergeCell ref="BG1:BM1"/>
    <mergeCell ref="AE1:AG1"/>
    <mergeCell ref="AL1:AR1"/>
    <mergeCell ref="AS1:AY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selection activeCell="C23" sqref="C23"/>
    </sheetView>
  </sheetViews>
  <sheetFormatPr defaultRowHeight="15" x14ac:dyDescent="0.25"/>
  <cols>
    <col min="1" max="1" width="24.28515625" customWidth="1"/>
    <col min="2" max="2" width="16.140625" style="88" customWidth="1"/>
    <col min="3" max="3" width="14.28515625" style="88" customWidth="1"/>
    <col min="4" max="4" width="13.28515625" customWidth="1"/>
    <col min="5" max="6" width="13.28515625" style="88" customWidth="1"/>
    <col min="7" max="7" width="11.28515625" customWidth="1"/>
    <col min="8" max="9" width="11.28515625" style="88" customWidth="1"/>
    <col min="10" max="10" width="10.85546875" customWidth="1"/>
    <col min="11" max="12" width="10.85546875" style="88" customWidth="1"/>
    <col min="13" max="13" width="10" customWidth="1"/>
    <col min="14" max="15" width="10" style="88" customWidth="1"/>
    <col min="16" max="16" width="11.85546875" customWidth="1"/>
    <col min="17" max="18" width="11.85546875" style="88" customWidth="1"/>
    <col min="20" max="21" width="9.140625" style="88"/>
    <col min="22" max="22" width="10.85546875" style="2" customWidth="1"/>
    <col min="23" max="24" width="10.85546875" style="88" customWidth="1"/>
    <col min="25" max="25" width="12.140625" customWidth="1"/>
    <col min="26" max="27" width="12.140625" style="88" customWidth="1"/>
    <col min="29" max="31" width="9.140625" style="88"/>
  </cols>
  <sheetData>
    <row r="1" spans="1:32" x14ac:dyDescent="0.25">
      <c r="A1" s="10"/>
      <c r="B1" s="205" t="s">
        <v>0</v>
      </c>
      <c r="C1" s="206"/>
      <c r="D1" s="207"/>
      <c r="E1" s="208" t="s">
        <v>1</v>
      </c>
      <c r="F1" s="209"/>
      <c r="G1" s="210"/>
      <c r="H1" s="202" t="s">
        <v>2</v>
      </c>
      <c r="I1" s="203"/>
      <c r="J1" s="204"/>
      <c r="K1" s="211" t="s">
        <v>3</v>
      </c>
      <c r="L1" s="212"/>
      <c r="M1" s="213"/>
      <c r="N1" s="214" t="s">
        <v>4</v>
      </c>
      <c r="O1" s="215"/>
      <c r="P1" s="216"/>
      <c r="Q1" s="217" t="s">
        <v>5</v>
      </c>
      <c r="R1" s="218"/>
      <c r="S1" s="219"/>
      <c r="T1" s="193" t="s">
        <v>7</v>
      </c>
      <c r="U1" s="194"/>
      <c r="V1" s="195"/>
      <c r="W1" s="196" t="s">
        <v>6</v>
      </c>
      <c r="X1" s="197"/>
      <c r="Y1" s="198"/>
      <c r="Z1" s="199" t="s">
        <v>8</v>
      </c>
      <c r="AA1" s="200"/>
      <c r="AB1" s="201"/>
      <c r="AC1" s="202" t="s">
        <v>72</v>
      </c>
      <c r="AD1" s="203"/>
      <c r="AE1" s="204"/>
      <c r="AF1" s="10" t="s">
        <v>45</v>
      </c>
    </row>
    <row r="2" spans="1:32" x14ac:dyDescent="0.25">
      <c r="A2" s="10" t="s">
        <v>10</v>
      </c>
      <c r="B2" s="89" t="s">
        <v>60</v>
      </c>
      <c r="C2" s="10" t="s">
        <v>68</v>
      </c>
      <c r="D2" s="89" t="s">
        <v>45</v>
      </c>
      <c r="E2" s="89" t="s">
        <v>60</v>
      </c>
      <c r="F2" s="10" t="s">
        <v>68</v>
      </c>
      <c r="G2" s="89" t="s">
        <v>45</v>
      </c>
      <c r="H2" s="89" t="s">
        <v>60</v>
      </c>
      <c r="I2" s="10" t="s">
        <v>68</v>
      </c>
      <c r="J2" s="89" t="s">
        <v>45</v>
      </c>
      <c r="K2" s="89" t="s">
        <v>60</v>
      </c>
      <c r="L2" s="10" t="s">
        <v>68</v>
      </c>
      <c r="M2" s="89" t="s">
        <v>45</v>
      </c>
      <c r="N2" s="89" t="s">
        <v>60</v>
      </c>
      <c r="O2" s="10" t="s">
        <v>68</v>
      </c>
      <c r="P2" s="89" t="s">
        <v>45</v>
      </c>
      <c r="Q2" s="89" t="s">
        <v>60</v>
      </c>
      <c r="R2" s="10" t="s">
        <v>68</v>
      </c>
      <c r="S2" s="89" t="s">
        <v>45</v>
      </c>
      <c r="T2" s="89" t="s">
        <v>60</v>
      </c>
      <c r="U2" s="10" t="s">
        <v>68</v>
      </c>
      <c r="V2" s="89" t="s">
        <v>45</v>
      </c>
      <c r="W2" s="89" t="s">
        <v>60</v>
      </c>
      <c r="X2" s="10" t="s">
        <v>68</v>
      </c>
      <c r="Y2" s="89" t="s">
        <v>45</v>
      </c>
      <c r="Z2" s="89" t="s">
        <v>60</v>
      </c>
      <c r="AA2" s="10" t="s">
        <v>68</v>
      </c>
      <c r="AB2" s="89" t="s">
        <v>45</v>
      </c>
      <c r="AC2" s="89" t="s">
        <v>60</v>
      </c>
      <c r="AD2" s="89" t="s">
        <v>73</v>
      </c>
      <c r="AE2" s="89" t="s">
        <v>45</v>
      </c>
      <c r="AF2" s="10" t="s">
        <v>74</v>
      </c>
    </row>
    <row r="3" spans="1:32" x14ac:dyDescent="0.25">
      <c r="A3" s="3" t="s">
        <v>12</v>
      </c>
      <c r="B3" s="11">
        <v>97</v>
      </c>
      <c r="C3" s="16">
        <v>99</v>
      </c>
      <c r="D3" s="11">
        <f>AVERAGE(B3:C3)</f>
        <v>98</v>
      </c>
      <c r="E3" s="16">
        <v>99</v>
      </c>
      <c r="F3" s="16">
        <v>98.6</v>
      </c>
      <c r="G3" s="89">
        <f>AVERAGE(E3:F3)</f>
        <v>98.8</v>
      </c>
      <c r="H3" s="16">
        <v>90</v>
      </c>
      <c r="I3" s="16">
        <v>99</v>
      </c>
      <c r="J3" s="89">
        <f>AVERAGE(H3:I3)</f>
        <v>94.5</v>
      </c>
      <c r="K3" s="16">
        <v>99</v>
      </c>
      <c r="L3" s="85">
        <v>100</v>
      </c>
      <c r="M3" s="89">
        <f>AVERAGE(K3:L3)</f>
        <v>99.5</v>
      </c>
      <c r="N3" s="16">
        <v>100</v>
      </c>
      <c r="O3" s="16">
        <v>99.8</v>
      </c>
      <c r="P3" s="89">
        <f>AVERAGE(N3:O3)</f>
        <v>99.9</v>
      </c>
      <c r="Q3" s="16">
        <v>98</v>
      </c>
      <c r="R3" s="16">
        <v>99</v>
      </c>
      <c r="S3" s="89">
        <f>AVERAGE(Q3:R3)</f>
        <v>98.5</v>
      </c>
      <c r="T3" s="16">
        <v>100</v>
      </c>
      <c r="U3" s="16">
        <v>100</v>
      </c>
      <c r="V3" s="89">
        <f>AVERAGE(T3:U3)</f>
        <v>100</v>
      </c>
      <c r="W3" s="16">
        <v>100</v>
      </c>
      <c r="X3" s="16">
        <v>100</v>
      </c>
      <c r="Y3" s="89">
        <f>AVERAGE(W3:X3)</f>
        <v>100</v>
      </c>
      <c r="Z3" s="16">
        <v>100</v>
      </c>
      <c r="AA3" s="16">
        <v>100</v>
      </c>
      <c r="AB3" s="89">
        <f>AVERAGE(Z3:AA3)</f>
        <v>100</v>
      </c>
      <c r="AC3" s="16"/>
      <c r="AD3" s="16">
        <v>100</v>
      </c>
      <c r="AE3" s="89">
        <f>AVERAGE(AC3:AD3)</f>
        <v>100</v>
      </c>
      <c r="AF3" s="12">
        <f>AVERAGE(C3:AD3)</f>
        <v>98.911111111111126</v>
      </c>
    </row>
    <row r="4" spans="1:32" x14ac:dyDescent="0.25">
      <c r="A4" s="3" t="s">
        <v>13</v>
      </c>
      <c r="B4" s="11">
        <v>99</v>
      </c>
      <c r="C4" s="16">
        <v>100</v>
      </c>
      <c r="D4" s="11">
        <f t="shared" ref="D4:D20" si="0">AVERAGE(B4:C4)</f>
        <v>99.5</v>
      </c>
      <c r="E4" s="16">
        <v>99</v>
      </c>
      <c r="F4" s="16">
        <v>99</v>
      </c>
      <c r="G4" s="89">
        <f t="shared" ref="G4:G20" si="1">AVERAGE(E4:F4)</f>
        <v>99</v>
      </c>
      <c r="H4" s="16">
        <v>96</v>
      </c>
      <c r="I4" s="16">
        <v>99</v>
      </c>
      <c r="J4" s="89">
        <f t="shared" ref="J4:J20" si="2">AVERAGE(H4:I4)</f>
        <v>97.5</v>
      </c>
      <c r="K4" s="16">
        <v>99</v>
      </c>
      <c r="L4" s="85">
        <v>99</v>
      </c>
      <c r="M4" s="89">
        <f t="shared" ref="M4:M20" si="3">AVERAGE(K4:L4)</f>
        <v>99</v>
      </c>
      <c r="N4" s="16">
        <v>100</v>
      </c>
      <c r="O4" s="16">
        <v>100</v>
      </c>
      <c r="P4" s="89">
        <f t="shared" ref="P4:P20" si="4">AVERAGE(N4:O4)</f>
        <v>100</v>
      </c>
      <c r="Q4" s="16">
        <v>98</v>
      </c>
      <c r="R4" s="16">
        <v>99</v>
      </c>
      <c r="S4" s="89">
        <f t="shared" ref="S4:S20" si="5">AVERAGE(Q4:R4)</f>
        <v>98.5</v>
      </c>
      <c r="T4" s="16">
        <v>100</v>
      </c>
      <c r="U4" s="16">
        <v>100</v>
      </c>
      <c r="V4" s="89">
        <f t="shared" ref="V4:V20" si="6">AVERAGE(T4:U4)</f>
        <v>100</v>
      </c>
      <c r="W4" s="16">
        <v>100</v>
      </c>
      <c r="X4" s="16">
        <v>100</v>
      </c>
      <c r="Y4" s="89">
        <f t="shared" ref="Y4:Y20" si="7">AVERAGE(W4:X4)</f>
        <v>100</v>
      </c>
      <c r="Z4" s="16">
        <v>100</v>
      </c>
      <c r="AA4" s="16">
        <v>100</v>
      </c>
      <c r="AB4" s="89">
        <f t="shared" ref="AB4:AB20" si="8">AVERAGE(Z4:AA4)</f>
        <v>100</v>
      </c>
      <c r="AC4" s="16"/>
      <c r="AD4" s="16">
        <v>100</v>
      </c>
      <c r="AE4" s="89">
        <f t="shared" ref="AE4:AE20" si="9">AVERAGE(AC4:AD4)</f>
        <v>100</v>
      </c>
      <c r="AF4" s="12">
        <f t="shared" ref="AF4:AF20" si="10">AVERAGE(C4:AA4)</f>
        <v>99.26</v>
      </c>
    </row>
    <row r="5" spans="1:32" x14ac:dyDescent="0.25">
      <c r="A5" s="3" t="s">
        <v>14</v>
      </c>
      <c r="B5" s="11">
        <v>97</v>
      </c>
      <c r="C5" s="16">
        <v>100</v>
      </c>
      <c r="D5" s="11">
        <f t="shared" si="0"/>
        <v>98.5</v>
      </c>
      <c r="E5" s="16">
        <v>100</v>
      </c>
      <c r="F5" s="16">
        <v>99.7</v>
      </c>
      <c r="G5" s="89">
        <f t="shared" si="1"/>
        <v>99.85</v>
      </c>
      <c r="H5" s="16">
        <v>99</v>
      </c>
      <c r="I5" s="16">
        <v>99</v>
      </c>
      <c r="J5" s="89">
        <f t="shared" si="2"/>
        <v>99</v>
      </c>
      <c r="K5" s="16">
        <v>99</v>
      </c>
      <c r="L5" s="86">
        <v>100</v>
      </c>
      <c r="M5" s="89">
        <f t="shared" si="3"/>
        <v>99.5</v>
      </c>
      <c r="N5" s="16">
        <v>100</v>
      </c>
      <c r="O5" s="16">
        <v>100</v>
      </c>
      <c r="P5" s="89">
        <f t="shared" si="4"/>
        <v>100</v>
      </c>
      <c r="Q5" s="16">
        <v>97</v>
      </c>
      <c r="R5" s="16">
        <v>99</v>
      </c>
      <c r="S5" s="89">
        <f t="shared" si="5"/>
        <v>98</v>
      </c>
      <c r="T5" s="16">
        <v>99</v>
      </c>
      <c r="U5" s="16">
        <v>100</v>
      </c>
      <c r="V5" s="89">
        <f t="shared" si="6"/>
        <v>99.5</v>
      </c>
      <c r="W5" s="16">
        <v>100</v>
      </c>
      <c r="X5" s="16">
        <v>100</v>
      </c>
      <c r="Y5" s="89">
        <f t="shared" si="7"/>
        <v>100</v>
      </c>
      <c r="Z5" s="16">
        <v>100</v>
      </c>
      <c r="AA5" s="16">
        <v>100</v>
      </c>
      <c r="AB5" s="89">
        <f t="shared" si="8"/>
        <v>100</v>
      </c>
      <c r="AC5" s="16"/>
      <c r="AD5" s="16">
        <v>100</v>
      </c>
      <c r="AE5" s="89">
        <f t="shared" si="9"/>
        <v>100</v>
      </c>
      <c r="AF5" s="12">
        <f t="shared" si="10"/>
        <v>99.442000000000007</v>
      </c>
    </row>
    <row r="6" spans="1:32" x14ac:dyDescent="0.25">
      <c r="A6" s="3" t="s">
        <v>65</v>
      </c>
      <c r="B6" s="11">
        <v>98</v>
      </c>
      <c r="C6" s="16">
        <v>100</v>
      </c>
      <c r="D6" s="11">
        <f t="shared" si="0"/>
        <v>99</v>
      </c>
      <c r="E6" s="16">
        <v>98</v>
      </c>
      <c r="F6" s="16">
        <v>99.4</v>
      </c>
      <c r="G6" s="89">
        <f t="shared" si="1"/>
        <v>98.7</v>
      </c>
      <c r="H6" s="16">
        <v>97</v>
      </c>
      <c r="I6" s="16">
        <v>99</v>
      </c>
      <c r="J6" s="89">
        <f t="shared" si="2"/>
        <v>98</v>
      </c>
      <c r="K6" s="16">
        <v>99</v>
      </c>
      <c r="L6" s="16">
        <v>100</v>
      </c>
      <c r="M6" s="89">
        <f t="shared" si="3"/>
        <v>99.5</v>
      </c>
      <c r="N6" s="16">
        <v>100</v>
      </c>
      <c r="O6" s="16">
        <v>100</v>
      </c>
      <c r="P6" s="89">
        <f t="shared" si="4"/>
        <v>100</v>
      </c>
      <c r="Q6" s="16">
        <v>98</v>
      </c>
      <c r="R6" s="16">
        <v>99</v>
      </c>
      <c r="S6" s="89">
        <f t="shared" si="5"/>
        <v>98.5</v>
      </c>
      <c r="T6" s="16">
        <v>100</v>
      </c>
      <c r="U6" s="16">
        <v>100</v>
      </c>
      <c r="V6" s="89">
        <f t="shared" si="6"/>
        <v>100</v>
      </c>
      <c r="W6" s="16">
        <v>100</v>
      </c>
      <c r="X6" s="16">
        <v>100</v>
      </c>
      <c r="Y6" s="89">
        <f t="shared" si="7"/>
        <v>100</v>
      </c>
      <c r="Z6" s="16">
        <v>100</v>
      </c>
      <c r="AA6" s="16">
        <v>100</v>
      </c>
      <c r="AB6" s="89">
        <f t="shared" si="8"/>
        <v>100</v>
      </c>
      <c r="AC6" s="16"/>
      <c r="AD6" s="16">
        <v>100</v>
      </c>
      <c r="AE6" s="89">
        <f t="shared" si="9"/>
        <v>100</v>
      </c>
      <c r="AF6" s="12">
        <f t="shared" si="10"/>
        <v>99.323999999999998</v>
      </c>
    </row>
    <row r="7" spans="1:32" x14ac:dyDescent="0.25">
      <c r="A7" s="3" t="s">
        <v>16</v>
      </c>
      <c r="B7" s="11">
        <v>99</v>
      </c>
      <c r="C7" s="16">
        <v>100</v>
      </c>
      <c r="D7" s="11">
        <f t="shared" si="0"/>
        <v>99.5</v>
      </c>
      <c r="E7" s="16">
        <v>100</v>
      </c>
      <c r="F7" s="16">
        <v>100</v>
      </c>
      <c r="G7" s="89">
        <f t="shared" si="1"/>
        <v>100</v>
      </c>
      <c r="H7" s="16">
        <v>98</v>
      </c>
      <c r="I7" s="16">
        <v>99</v>
      </c>
      <c r="J7" s="89">
        <f t="shared" si="2"/>
        <v>98.5</v>
      </c>
      <c r="K7" s="16">
        <v>99</v>
      </c>
      <c r="L7" s="16">
        <v>100</v>
      </c>
      <c r="M7" s="89">
        <f t="shared" si="3"/>
        <v>99.5</v>
      </c>
      <c r="N7" s="16">
        <v>100</v>
      </c>
      <c r="O7" s="16">
        <v>100</v>
      </c>
      <c r="P7" s="89">
        <f t="shared" si="4"/>
        <v>100</v>
      </c>
      <c r="Q7" s="16">
        <v>99</v>
      </c>
      <c r="R7" s="16">
        <v>99</v>
      </c>
      <c r="S7" s="89">
        <f t="shared" si="5"/>
        <v>99</v>
      </c>
      <c r="T7" s="16">
        <v>100</v>
      </c>
      <c r="U7" s="16">
        <v>100</v>
      </c>
      <c r="V7" s="89">
        <f t="shared" si="6"/>
        <v>100</v>
      </c>
      <c r="W7" s="16">
        <v>100</v>
      </c>
      <c r="X7" s="16">
        <v>100</v>
      </c>
      <c r="Y7" s="89">
        <f t="shared" si="7"/>
        <v>100</v>
      </c>
      <c r="Z7" s="16">
        <v>100</v>
      </c>
      <c r="AA7" s="16">
        <v>100</v>
      </c>
      <c r="AB7" s="89">
        <f t="shared" si="8"/>
        <v>100</v>
      </c>
      <c r="AC7" s="16"/>
      <c r="AD7" s="16">
        <v>100</v>
      </c>
      <c r="AE7" s="89">
        <f t="shared" si="9"/>
        <v>100</v>
      </c>
      <c r="AF7" s="12">
        <f t="shared" si="10"/>
        <v>99.62</v>
      </c>
    </row>
    <row r="8" spans="1:32" x14ac:dyDescent="0.25">
      <c r="A8" s="3" t="s">
        <v>17</v>
      </c>
      <c r="B8" s="11">
        <v>99</v>
      </c>
      <c r="C8" s="16">
        <v>100</v>
      </c>
      <c r="D8" s="11">
        <f t="shared" si="0"/>
        <v>99.5</v>
      </c>
      <c r="E8" s="16">
        <v>100</v>
      </c>
      <c r="F8" s="16">
        <v>100</v>
      </c>
      <c r="G8" s="89">
        <f t="shared" si="1"/>
        <v>100</v>
      </c>
      <c r="H8" s="16">
        <v>98</v>
      </c>
      <c r="I8" s="16">
        <v>99</v>
      </c>
      <c r="J8" s="89">
        <f t="shared" si="2"/>
        <v>98.5</v>
      </c>
      <c r="K8" s="16">
        <v>99</v>
      </c>
      <c r="L8" s="16">
        <v>99</v>
      </c>
      <c r="M8" s="89">
        <f t="shared" si="3"/>
        <v>99</v>
      </c>
      <c r="N8" s="16">
        <v>100</v>
      </c>
      <c r="O8" s="16">
        <v>100</v>
      </c>
      <c r="P8" s="89">
        <f t="shared" si="4"/>
        <v>100</v>
      </c>
      <c r="Q8" s="16">
        <v>98</v>
      </c>
      <c r="R8" s="16">
        <v>99</v>
      </c>
      <c r="S8" s="89">
        <f t="shared" si="5"/>
        <v>98.5</v>
      </c>
      <c r="T8" s="16">
        <v>99</v>
      </c>
      <c r="U8" s="16">
        <v>100</v>
      </c>
      <c r="V8" s="89">
        <f t="shared" si="6"/>
        <v>99.5</v>
      </c>
      <c r="W8" s="16">
        <v>100</v>
      </c>
      <c r="X8" s="16">
        <v>100</v>
      </c>
      <c r="Y8" s="89">
        <f t="shared" si="7"/>
        <v>100</v>
      </c>
      <c r="Z8" s="16">
        <v>100</v>
      </c>
      <c r="AA8" s="16">
        <v>100</v>
      </c>
      <c r="AB8" s="89">
        <f t="shared" si="8"/>
        <v>100</v>
      </c>
      <c r="AC8" s="16"/>
      <c r="AD8" s="16">
        <v>100</v>
      </c>
      <c r="AE8" s="89">
        <f t="shared" si="9"/>
        <v>100</v>
      </c>
      <c r="AF8" s="12">
        <f t="shared" si="10"/>
        <v>99.44</v>
      </c>
    </row>
    <row r="9" spans="1:32" x14ac:dyDescent="0.25">
      <c r="A9" s="3" t="s">
        <v>18</v>
      </c>
      <c r="B9" s="11">
        <v>99</v>
      </c>
      <c r="C9" s="16">
        <v>100</v>
      </c>
      <c r="D9" s="11">
        <f t="shared" si="0"/>
        <v>99.5</v>
      </c>
      <c r="E9" s="16">
        <v>100</v>
      </c>
      <c r="F9" s="16">
        <v>100</v>
      </c>
      <c r="G9" s="89">
        <f t="shared" si="1"/>
        <v>100</v>
      </c>
      <c r="H9" s="16">
        <v>98</v>
      </c>
      <c r="I9" s="16">
        <v>99</v>
      </c>
      <c r="J9" s="89">
        <f t="shared" si="2"/>
        <v>98.5</v>
      </c>
      <c r="K9" s="16">
        <v>99</v>
      </c>
      <c r="L9" s="16">
        <v>99.6</v>
      </c>
      <c r="M9" s="89">
        <f t="shared" si="3"/>
        <v>99.3</v>
      </c>
      <c r="N9" s="16">
        <v>100</v>
      </c>
      <c r="O9" s="16">
        <v>100</v>
      </c>
      <c r="P9" s="89">
        <f t="shared" si="4"/>
        <v>100</v>
      </c>
      <c r="Q9" s="16">
        <v>96</v>
      </c>
      <c r="R9" s="16">
        <v>99</v>
      </c>
      <c r="S9" s="89">
        <f t="shared" si="5"/>
        <v>97.5</v>
      </c>
      <c r="T9" s="16">
        <v>99</v>
      </c>
      <c r="U9" s="16">
        <v>100</v>
      </c>
      <c r="V9" s="89">
        <f t="shared" si="6"/>
        <v>99.5</v>
      </c>
      <c r="W9" s="16">
        <v>100</v>
      </c>
      <c r="X9" s="16">
        <v>100</v>
      </c>
      <c r="Y9" s="89">
        <f t="shared" si="7"/>
        <v>100</v>
      </c>
      <c r="Z9" s="16">
        <v>100</v>
      </c>
      <c r="AA9" s="16">
        <v>100</v>
      </c>
      <c r="AB9" s="89">
        <f t="shared" si="8"/>
        <v>100</v>
      </c>
      <c r="AC9" s="16"/>
      <c r="AD9" s="16">
        <v>100</v>
      </c>
      <c r="AE9" s="89">
        <f t="shared" si="9"/>
        <v>100</v>
      </c>
      <c r="AF9" s="12">
        <f t="shared" si="10"/>
        <v>99.356000000000009</v>
      </c>
    </row>
    <row r="10" spans="1:32" x14ac:dyDescent="0.25">
      <c r="A10" s="3" t="s">
        <v>19</v>
      </c>
      <c r="B10" s="11">
        <v>100</v>
      </c>
      <c r="C10" s="16">
        <v>100</v>
      </c>
      <c r="D10" s="11">
        <f t="shared" si="0"/>
        <v>100</v>
      </c>
      <c r="E10" s="16">
        <v>100</v>
      </c>
      <c r="F10" s="16">
        <v>100</v>
      </c>
      <c r="G10" s="89">
        <f t="shared" si="1"/>
        <v>100</v>
      </c>
      <c r="H10" s="16">
        <v>0</v>
      </c>
      <c r="I10" s="16">
        <v>100</v>
      </c>
      <c r="J10" s="89">
        <f t="shared" si="2"/>
        <v>50</v>
      </c>
      <c r="K10" s="16">
        <v>100</v>
      </c>
      <c r="L10" s="16" t="s">
        <v>69</v>
      </c>
      <c r="M10" s="89">
        <f t="shared" si="3"/>
        <v>100</v>
      </c>
      <c r="N10" s="16">
        <v>100</v>
      </c>
      <c r="O10" s="16">
        <v>100</v>
      </c>
      <c r="P10" s="89">
        <f t="shared" si="4"/>
        <v>100</v>
      </c>
      <c r="Q10" s="16"/>
      <c r="R10" s="16"/>
      <c r="S10" s="89"/>
      <c r="T10" s="16">
        <v>100</v>
      </c>
      <c r="U10" s="16">
        <v>100</v>
      </c>
      <c r="V10" s="89">
        <f t="shared" si="6"/>
        <v>100</v>
      </c>
      <c r="W10" s="16">
        <v>100</v>
      </c>
      <c r="X10" s="16">
        <v>100</v>
      </c>
      <c r="Y10" s="89">
        <f t="shared" si="7"/>
        <v>100</v>
      </c>
      <c r="Z10" s="16">
        <v>100</v>
      </c>
      <c r="AA10" s="16">
        <v>100</v>
      </c>
      <c r="AB10" s="89">
        <f t="shared" si="8"/>
        <v>100</v>
      </c>
      <c r="AC10" s="16"/>
      <c r="AD10" s="16">
        <v>100</v>
      </c>
      <c r="AE10" s="89">
        <f t="shared" si="9"/>
        <v>100</v>
      </c>
      <c r="AF10" s="12">
        <f t="shared" si="10"/>
        <v>92.857142857142861</v>
      </c>
    </row>
    <row r="11" spans="1:32" x14ac:dyDescent="0.25">
      <c r="A11" s="3" t="s">
        <v>20</v>
      </c>
      <c r="B11" s="11">
        <v>100</v>
      </c>
      <c r="C11" s="16">
        <v>100</v>
      </c>
      <c r="D11" s="11">
        <f t="shared" si="0"/>
        <v>100</v>
      </c>
      <c r="E11" s="16">
        <v>100</v>
      </c>
      <c r="F11" s="16">
        <v>100</v>
      </c>
      <c r="G11" s="89">
        <f t="shared" si="1"/>
        <v>100</v>
      </c>
      <c r="H11" s="16">
        <v>0</v>
      </c>
      <c r="I11" s="16" t="s">
        <v>70</v>
      </c>
      <c r="J11" s="89">
        <f t="shared" si="2"/>
        <v>0</v>
      </c>
      <c r="K11" s="16">
        <v>100</v>
      </c>
      <c r="L11" s="16" t="s">
        <v>69</v>
      </c>
      <c r="M11" s="89">
        <f t="shared" si="3"/>
        <v>100</v>
      </c>
      <c r="N11" s="16">
        <v>100</v>
      </c>
      <c r="O11" s="16">
        <v>100</v>
      </c>
      <c r="P11" s="89">
        <f t="shared" si="4"/>
        <v>100</v>
      </c>
      <c r="Q11" s="16"/>
      <c r="R11" s="16"/>
      <c r="S11" s="89"/>
      <c r="T11" s="16">
        <v>100</v>
      </c>
      <c r="U11" s="16">
        <v>100</v>
      </c>
      <c r="V11" s="89">
        <f t="shared" si="6"/>
        <v>100</v>
      </c>
      <c r="W11" s="16">
        <v>100</v>
      </c>
      <c r="X11" s="16">
        <v>100</v>
      </c>
      <c r="Y11" s="89">
        <f t="shared" si="7"/>
        <v>100</v>
      </c>
      <c r="Z11" s="16">
        <v>100</v>
      </c>
      <c r="AA11" s="16">
        <v>100</v>
      </c>
      <c r="AB11" s="89">
        <f t="shared" si="8"/>
        <v>100</v>
      </c>
      <c r="AC11" s="16"/>
      <c r="AD11" s="16">
        <v>100</v>
      </c>
      <c r="AE11" s="89">
        <f t="shared" si="9"/>
        <v>100</v>
      </c>
      <c r="AF11" s="12">
        <f t="shared" si="10"/>
        <v>90</v>
      </c>
    </row>
    <row r="12" spans="1:32" x14ac:dyDescent="0.25">
      <c r="A12" s="3" t="s">
        <v>21</v>
      </c>
      <c r="B12" s="11">
        <v>98</v>
      </c>
      <c r="C12" s="16">
        <v>100</v>
      </c>
      <c r="D12" s="11">
        <f t="shared" si="0"/>
        <v>99</v>
      </c>
      <c r="E12" s="16">
        <v>99</v>
      </c>
      <c r="F12" s="16">
        <v>100</v>
      </c>
      <c r="G12" s="89">
        <f t="shared" si="1"/>
        <v>99.5</v>
      </c>
      <c r="H12" s="16">
        <v>98</v>
      </c>
      <c r="I12" s="16">
        <v>99</v>
      </c>
      <c r="J12" s="89">
        <f t="shared" si="2"/>
        <v>98.5</v>
      </c>
      <c r="K12" s="16">
        <v>99</v>
      </c>
      <c r="L12" s="16">
        <v>100</v>
      </c>
      <c r="M12" s="89">
        <f t="shared" si="3"/>
        <v>99.5</v>
      </c>
      <c r="N12" s="16">
        <v>100</v>
      </c>
      <c r="O12" s="16">
        <v>100</v>
      </c>
      <c r="P12" s="89">
        <f t="shared" si="4"/>
        <v>100</v>
      </c>
      <c r="Q12" s="16">
        <v>98</v>
      </c>
      <c r="R12" s="16">
        <v>99</v>
      </c>
      <c r="S12" s="89">
        <f t="shared" si="5"/>
        <v>98.5</v>
      </c>
      <c r="T12" s="16">
        <v>100</v>
      </c>
      <c r="U12" s="16">
        <v>100</v>
      </c>
      <c r="V12" s="89">
        <f t="shared" si="6"/>
        <v>100</v>
      </c>
      <c r="W12" s="16">
        <v>100</v>
      </c>
      <c r="X12" s="16">
        <v>100</v>
      </c>
      <c r="Y12" s="89">
        <f t="shared" si="7"/>
        <v>100</v>
      </c>
      <c r="Z12" s="16">
        <v>100</v>
      </c>
      <c r="AA12" s="16">
        <v>100</v>
      </c>
      <c r="AB12" s="89">
        <f t="shared" si="8"/>
        <v>100</v>
      </c>
      <c r="AC12" s="16"/>
      <c r="AD12" s="16">
        <v>100</v>
      </c>
      <c r="AE12" s="89">
        <f t="shared" si="9"/>
        <v>100</v>
      </c>
      <c r="AF12" s="12">
        <f t="shared" si="10"/>
        <v>99.48</v>
      </c>
    </row>
    <row r="13" spans="1:32" x14ac:dyDescent="0.25">
      <c r="A13" s="3" t="s">
        <v>22</v>
      </c>
      <c r="B13" s="11">
        <v>99</v>
      </c>
      <c r="C13" s="16">
        <v>100</v>
      </c>
      <c r="D13" s="11">
        <f t="shared" si="0"/>
        <v>99.5</v>
      </c>
      <c r="E13" s="16">
        <v>99</v>
      </c>
      <c r="F13" s="16">
        <v>99.2</v>
      </c>
      <c r="G13" s="89">
        <f t="shared" si="1"/>
        <v>99.1</v>
      </c>
      <c r="H13" s="16">
        <v>99</v>
      </c>
      <c r="I13" s="16">
        <v>99</v>
      </c>
      <c r="J13" s="89">
        <f t="shared" si="2"/>
        <v>99</v>
      </c>
      <c r="K13" s="16">
        <v>99</v>
      </c>
      <c r="L13" s="16">
        <v>100</v>
      </c>
      <c r="M13" s="89">
        <f t="shared" si="3"/>
        <v>99.5</v>
      </c>
      <c r="N13" s="16">
        <v>100</v>
      </c>
      <c r="O13" s="16">
        <v>100</v>
      </c>
      <c r="P13" s="89">
        <f t="shared" si="4"/>
        <v>100</v>
      </c>
      <c r="Q13" s="16">
        <v>97</v>
      </c>
      <c r="R13" s="16">
        <v>99</v>
      </c>
      <c r="S13" s="89">
        <f t="shared" si="5"/>
        <v>98</v>
      </c>
      <c r="T13" s="16">
        <v>100</v>
      </c>
      <c r="U13" s="16">
        <v>100</v>
      </c>
      <c r="V13" s="89">
        <f t="shared" si="6"/>
        <v>100</v>
      </c>
      <c r="W13" s="16">
        <v>100</v>
      </c>
      <c r="X13" s="16">
        <v>100</v>
      </c>
      <c r="Y13" s="89">
        <f t="shared" si="7"/>
        <v>100</v>
      </c>
      <c r="Z13" s="16">
        <v>100</v>
      </c>
      <c r="AA13" s="16">
        <v>100</v>
      </c>
      <c r="AB13" s="89">
        <f t="shared" si="8"/>
        <v>100</v>
      </c>
      <c r="AC13" s="16"/>
      <c r="AD13" s="16">
        <v>100</v>
      </c>
      <c r="AE13" s="89">
        <f t="shared" si="9"/>
        <v>100</v>
      </c>
      <c r="AF13" s="12">
        <f t="shared" si="10"/>
        <v>99.452000000000012</v>
      </c>
    </row>
    <row r="14" spans="1:32" x14ac:dyDescent="0.25">
      <c r="A14" s="3" t="s">
        <v>23</v>
      </c>
      <c r="B14" s="11">
        <v>98</v>
      </c>
      <c r="C14" s="16">
        <v>100</v>
      </c>
      <c r="D14" s="11">
        <f t="shared" si="0"/>
        <v>99</v>
      </c>
      <c r="E14" s="16">
        <v>97</v>
      </c>
      <c r="F14" s="16">
        <v>100</v>
      </c>
      <c r="G14" s="89">
        <f t="shared" si="1"/>
        <v>98.5</v>
      </c>
      <c r="H14" s="16">
        <v>98</v>
      </c>
      <c r="I14" s="16">
        <v>99</v>
      </c>
      <c r="J14" s="89">
        <f t="shared" si="2"/>
        <v>98.5</v>
      </c>
      <c r="K14" s="16">
        <v>99</v>
      </c>
      <c r="L14" s="16">
        <v>99</v>
      </c>
      <c r="M14" s="89">
        <f t="shared" si="3"/>
        <v>99</v>
      </c>
      <c r="N14" s="16">
        <v>100</v>
      </c>
      <c r="O14" s="16">
        <v>100</v>
      </c>
      <c r="P14" s="89">
        <f t="shared" si="4"/>
        <v>100</v>
      </c>
      <c r="Q14" s="16">
        <v>95</v>
      </c>
      <c r="R14" s="16">
        <v>99</v>
      </c>
      <c r="S14" s="89">
        <f t="shared" si="5"/>
        <v>97</v>
      </c>
      <c r="T14" s="16">
        <v>100</v>
      </c>
      <c r="U14" s="16">
        <v>100</v>
      </c>
      <c r="V14" s="89">
        <f t="shared" si="6"/>
        <v>100</v>
      </c>
      <c r="W14" s="16">
        <v>100</v>
      </c>
      <c r="X14" s="16">
        <v>100</v>
      </c>
      <c r="Y14" s="89">
        <f t="shared" si="7"/>
        <v>100</v>
      </c>
      <c r="Z14" s="16">
        <v>100</v>
      </c>
      <c r="AA14" s="16">
        <v>100</v>
      </c>
      <c r="AB14" s="89">
        <f t="shared" si="8"/>
        <v>100</v>
      </c>
      <c r="AC14" s="16"/>
      <c r="AD14" s="16">
        <v>100</v>
      </c>
      <c r="AE14" s="89">
        <f t="shared" si="9"/>
        <v>100</v>
      </c>
      <c r="AF14" s="12">
        <f t="shared" si="10"/>
        <v>99.12</v>
      </c>
    </row>
    <row r="15" spans="1:32" x14ac:dyDescent="0.25">
      <c r="A15" s="3" t="s">
        <v>24</v>
      </c>
      <c r="B15" s="11">
        <v>99</v>
      </c>
      <c r="C15" s="16">
        <v>100</v>
      </c>
      <c r="D15" s="11">
        <f t="shared" si="0"/>
        <v>99.5</v>
      </c>
      <c r="E15" s="16">
        <v>99</v>
      </c>
      <c r="F15" s="16">
        <v>100</v>
      </c>
      <c r="G15" s="89">
        <f t="shared" si="1"/>
        <v>99.5</v>
      </c>
      <c r="H15" s="16">
        <v>99</v>
      </c>
      <c r="I15" s="16">
        <v>99</v>
      </c>
      <c r="J15" s="89">
        <f t="shared" si="2"/>
        <v>99</v>
      </c>
      <c r="K15" s="16">
        <v>99</v>
      </c>
      <c r="L15" s="16">
        <v>100</v>
      </c>
      <c r="M15" s="89">
        <f t="shared" si="3"/>
        <v>99.5</v>
      </c>
      <c r="N15" s="16">
        <v>100</v>
      </c>
      <c r="O15" s="16">
        <v>100</v>
      </c>
      <c r="P15" s="89">
        <f t="shared" si="4"/>
        <v>100</v>
      </c>
      <c r="Q15" s="16">
        <v>97</v>
      </c>
      <c r="R15" s="16">
        <v>99</v>
      </c>
      <c r="S15" s="89">
        <f t="shared" si="5"/>
        <v>98</v>
      </c>
      <c r="T15" s="16">
        <v>100</v>
      </c>
      <c r="U15" s="16">
        <v>100</v>
      </c>
      <c r="V15" s="89">
        <f t="shared" si="6"/>
        <v>100</v>
      </c>
      <c r="W15" s="16">
        <v>100</v>
      </c>
      <c r="X15" s="16">
        <v>100</v>
      </c>
      <c r="Y15" s="89">
        <f t="shared" si="7"/>
        <v>100</v>
      </c>
      <c r="Z15" s="16">
        <v>100</v>
      </c>
      <c r="AA15" s="16">
        <v>100</v>
      </c>
      <c r="AB15" s="89">
        <f t="shared" si="8"/>
        <v>100</v>
      </c>
      <c r="AC15" s="16"/>
      <c r="AD15" s="16">
        <v>100</v>
      </c>
      <c r="AE15" s="89">
        <f t="shared" si="9"/>
        <v>100</v>
      </c>
      <c r="AF15" s="12">
        <f t="shared" si="10"/>
        <v>99.5</v>
      </c>
    </row>
    <row r="16" spans="1:32" x14ac:dyDescent="0.25">
      <c r="A16" s="3" t="s">
        <v>25</v>
      </c>
      <c r="B16" s="11">
        <v>99</v>
      </c>
      <c r="C16" s="16">
        <v>100</v>
      </c>
      <c r="D16" s="11">
        <f t="shared" si="0"/>
        <v>99.5</v>
      </c>
      <c r="E16" s="16">
        <v>100</v>
      </c>
      <c r="F16" s="16">
        <v>100</v>
      </c>
      <c r="G16" s="89">
        <f t="shared" si="1"/>
        <v>100</v>
      </c>
      <c r="H16" s="16">
        <v>99</v>
      </c>
      <c r="I16" s="16">
        <v>99</v>
      </c>
      <c r="J16" s="89">
        <f t="shared" si="2"/>
        <v>99</v>
      </c>
      <c r="K16" s="16">
        <v>100</v>
      </c>
      <c r="L16" s="16">
        <v>100</v>
      </c>
      <c r="M16" s="89">
        <f t="shared" si="3"/>
        <v>100</v>
      </c>
      <c r="N16" s="16">
        <v>100</v>
      </c>
      <c r="O16" s="16">
        <v>100</v>
      </c>
      <c r="P16" s="89">
        <f t="shared" si="4"/>
        <v>100</v>
      </c>
      <c r="Q16" s="16">
        <v>97</v>
      </c>
      <c r="R16" s="16">
        <v>99</v>
      </c>
      <c r="S16" s="89">
        <f t="shared" si="5"/>
        <v>98</v>
      </c>
      <c r="T16" s="16">
        <v>100</v>
      </c>
      <c r="U16" s="16">
        <v>100</v>
      </c>
      <c r="V16" s="89">
        <f t="shared" si="6"/>
        <v>100</v>
      </c>
      <c r="W16" s="16">
        <v>100</v>
      </c>
      <c r="X16" s="16">
        <v>100</v>
      </c>
      <c r="Y16" s="89">
        <f t="shared" si="7"/>
        <v>100</v>
      </c>
      <c r="Z16" s="16">
        <v>100</v>
      </c>
      <c r="AA16" s="16">
        <v>100</v>
      </c>
      <c r="AB16" s="89">
        <f t="shared" si="8"/>
        <v>100</v>
      </c>
      <c r="AC16" s="16"/>
      <c r="AD16" s="16">
        <v>100</v>
      </c>
      <c r="AE16" s="89">
        <f t="shared" si="9"/>
        <v>100</v>
      </c>
      <c r="AF16" s="12">
        <f t="shared" si="10"/>
        <v>99.62</v>
      </c>
    </row>
    <row r="17" spans="1:32" x14ac:dyDescent="0.25">
      <c r="A17" s="3" t="s">
        <v>26</v>
      </c>
      <c r="B17" s="11">
        <v>100</v>
      </c>
      <c r="C17" s="16">
        <v>100</v>
      </c>
      <c r="D17" s="11">
        <f t="shared" si="0"/>
        <v>100</v>
      </c>
      <c r="E17" s="16">
        <v>100</v>
      </c>
      <c r="F17" s="16">
        <v>100</v>
      </c>
      <c r="G17" s="89">
        <f t="shared" si="1"/>
        <v>100</v>
      </c>
      <c r="H17" s="16">
        <v>100</v>
      </c>
      <c r="I17" s="16">
        <v>99</v>
      </c>
      <c r="J17" s="89">
        <f t="shared" si="2"/>
        <v>99.5</v>
      </c>
      <c r="K17" s="16">
        <v>100</v>
      </c>
      <c r="L17" s="16">
        <v>100</v>
      </c>
      <c r="M17" s="89">
        <f t="shared" si="3"/>
        <v>100</v>
      </c>
      <c r="N17" s="16">
        <v>100</v>
      </c>
      <c r="O17" s="16">
        <v>100</v>
      </c>
      <c r="P17" s="89">
        <f t="shared" si="4"/>
        <v>100</v>
      </c>
      <c r="Q17" s="16">
        <v>98</v>
      </c>
      <c r="R17" s="16">
        <v>99</v>
      </c>
      <c r="S17" s="89">
        <f t="shared" si="5"/>
        <v>98.5</v>
      </c>
      <c r="T17" s="16">
        <v>100</v>
      </c>
      <c r="U17" s="16">
        <v>100</v>
      </c>
      <c r="V17" s="89">
        <f t="shared" si="6"/>
        <v>100</v>
      </c>
      <c r="W17" s="16">
        <v>100</v>
      </c>
      <c r="X17" s="16">
        <v>100</v>
      </c>
      <c r="Y17" s="89">
        <f t="shared" si="7"/>
        <v>100</v>
      </c>
      <c r="Z17" s="16">
        <v>100</v>
      </c>
      <c r="AA17" s="16">
        <v>100</v>
      </c>
      <c r="AB17" s="89">
        <f t="shared" si="8"/>
        <v>100</v>
      </c>
      <c r="AC17" s="16"/>
      <c r="AD17" s="16">
        <v>100</v>
      </c>
      <c r="AE17" s="89">
        <f t="shared" si="9"/>
        <v>100</v>
      </c>
      <c r="AF17" s="12">
        <f t="shared" si="10"/>
        <v>99.76</v>
      </c>
    </row>
    <row r="18" spans="1:32" x14ac:dyDescent="0.25">
      <c r="A18" s="3" t="s">
        <v>27</v>
      </c>
      <c r="B18" s="11">
        <v>100</v>
      </c>
      <c r="C18" s="16">
        <v>100</v>
      </c>
      <c r="D18" s="11">
        <f t="shared" si="0"/>
        <v>100</v>
      </c>
      <c r="E18" s="16">
        <v>100</v>
      </c>
      <c r="F18" s="16">
        <v>100</v>
      </c>
      <c r="G18" s="89">
        <f t="shared" si="1"/>
        <v>100</v>
      </c>
      <c r="H18" s="16">
        <v>100</v>
      </c>
      <c r="I18" s="16">
        <v>99</v>
      </c>
      <c r="J18" s="89">
        <f t="shared" si="2"/>
        <v>99.5</v>
      </c>
      <c r="K18" s="16">
        <v>100</v>
      </c>
      <c r="L18" s="16">
        <v>100</v>
      </c>
      <c r="M18" s="89">
        <f t="shared" si="3"/>
        <v>100</v>
      </c>
      <c r="N18" s="16">
        <v>100</v>
      </c>
      <c r="O18" s="16">
        <v>100</v>
      </c>
      <c r="P18" s="89">
        <f t="shared" si="4"/>
        <v>100</v>
      </c>
      <c r="Q18" s="16">
        <v>99</v>
      </c>
      <c r="R18" s="16">
        <v>100</v>
      </c>
      <c r="S18" s="89">
        <f t="shared" si="5"/>
        <v>99.5</v>
      </c>
      <c r="T18" s="16">
        <v>100</v>
      </c>
      <c r="U18" s="16">
        <v>100</v>
      </c>
      <c r="V18" s="89">
        <f t="shared" si="6"/>
        <v>100</v>
      </c>
      <c r="W18" s="16">
        <v>100</v>
      </c>
      <c r="X18" s="16">
        <v>100</v>
      </c>
      <c r="Y18" s="89">
        <f t="shared" si="7"/>
        <v>100</v>
      </c>
      <c r="Z18" s="16">
        <v>100</v>
      </c>
      <c r="AA18" s="16">
        <v>100</v>
      </c>
      <c r="AB18" s="89">
        <f t="shared" si="8"/>
        <v>100</v>
      </c>
      <c r="AC18" s="16"/>
      <c r="AD18" s="16">
        <v>100</v>
      </c>
      <c r="AE18" s="89">
        <f t="shared" si="9"/>
        <v>100</v>
      </c>
      <c r="AF18" s="12">
        <f t="shared" si="10"/>
        <v>99.88</v>
      </c>
    </row>
    <row r="19" spans="1:32" x14ac:dyDescent="0.25">
      <c r="A19" s="3" t="s">
        <v>28</v>
      </c>
      <c r="B19" s="11">
        <v>98</v>
      </c>
      <c r="C19" s="16">
        <v>100</v>
      </c>
      <c r="D19" s="11">
        <f t="shared" si="0"/>
        <v>99</v>
      </c>
      <c r="E19" s="16">
        <v>100</v>
      </c>
      <c r="F19" s="16">
        <v>100</v>
      </c>
      <c r="G19" s="89">
        <f t="shared" si="1"/>
        <v>100</v>
      </c>
      <c r="H19" s="16">
        <v>98</v>
      </c>
      <c r="I19" s="16">
        <v>99</v>
      </c>
      <c r="J19" s="89">
        <f t="shared" si="2"/>
        <v>98.5</v>
      </c>
      <c r="K19" s="16">
        <v>99</v>
      </c>
      <c r="L19" s="16">
        <v>100</v>
      </c>
      <c r="M19" s="89">
        <f t="shared" si="3"/>
        <v>99.5</v>
      </c>
      <c r="N19" s="16">
        <v>100</v>
      </c>
      <c r="O19" s="16">
        <v>100</v>
      </c>
      <c r="P19" s="89">
        <f t="shared" si="4"/>
        <v>100</v>
      </c>
      <c r="Q19" s="16">
        <v>99</v>
      </c>
      <c r="R19" s="16">
        <v>0.99</v>
      </c>
      <c r="S19" s="89">
        <f t="shared" si="5"/>
        <v>49.994999999999997</v>
      </c>
      <c r="T19" s="16">
        <v>99</v>
      </c>
      <c r="U19" s="16">
        <v>100</v>
      </c>
      <c r="V19" s="89">
        <f t="shared" si="6"/>
        <v>99.5</v>
      </c>
      <c r="W19" s="16">
        <v>100</v>
      </c>
      <c r="X19" s="16">
        <v>100</v>
      </c>
      <c r="Y19" s="89">
        <f t="shared" si="7"/>
        <v>100</v>
      </c>
      <c r="Z19" s="16">
        <v>100</v>
      </c>
      <c r="AA19" s="16">
        <v>100</v>
      </c>
      <c r="AB19" s="89">
        <f t="shared" si="8"/>
        <v>100</v>
      </c>
      <c r="AC19" s="16"/>
      <c r="AD19" s="16">
        <v>100</v>
      </c>
      <c r="AE19" s="89">
        <f t="shared" si="9"/>
        <v>100</v>
      </c>
      <c r="AF19" s="12">
        <f t="shared" si="10"/>
        <v>93.659399999999991</v>
      </c>
    </row>
    <row r="20" spans="1:32" x14ac:dyDescent="0.25">
      <c r="A20" s="3" t="s">
        <v>29</v>
      </c>
      <c r="B20" s="11">
        <v>100</v>
      </c>
      <c r="C20" s="16">
        <v>100</v>
      </c>
      <c r="D20" s="11">
        <f t="shared" si="0"/>
        <v>100</v>
      </c>
      <c r="E20" s="16"/>
      <c r="F20" s="16">
        <v>100</v>
      </c>
      <c r="G20" s="89">
        <f t="shared" si="1"/>
        <v>100</v>
      </c>
      <c r="H20" s="16">
        <v>100</v>
      </c>
      <c r="I20" s="16">
        <v>100</v>
      </c>
      <c r="J20" s="89">
        <f t="shared" si="2"/>
        <v>100</v>
      </c>
      <c r="K20" s="16">
        <v>100</v>
      </c>
      <c r="L20" s="16" t="s">
        <v>69</v>
      </c>
      <c r="M20" s="89">
        <f t="shared" si="3"/>
        <v>100</v>
      </c>
      <c r="N20" s="16">
        <v>100</v>
      </c>
      <c r="O20" s="16">
        <v>100</v>
      </c>
      <c r="P20" s="89">
        <f t="shared" si="4"/>
        <v>100</v>
      </c>
      <c r="Q20" s="16">
        <v>100</v>
      </c>
      <c r="R20" s="16">
        <v>100</v>
      </c>
      <c r="S20" s="89">
        <f t="shared" si="5"/>
        <v>100</v>
      </c>
      <c r="T20" s="16">
        <v>100</v>
      </c>
      <c r="U20" s="16">
        <v>100</v>
      </c>
      <c r="V20" s="89">
        <f t="shared" si="6"/>
        <v>100</v>
      </c>
      <c r="W20" s="16"/>
      <c r="X20" s="16">
        <v>100</v>
      </c>
      <c r="Y20" s="89">
        <f t="shared" si="7"/>
        <v>100</v>
      </c>
      <c r="Z20" s="16">
        <v>100</v>
      </c>
      <c r="AA20" s="16">
        <v>100</v>
      </c>
      <c r="AB20" s="89">
        <f t="shared" si="8"/>
        <v>100</v>
      </c>
      <c r="AC20" s="16"/>
      <c r="AD20" s="16">
        <v>100</v>
      </c>
      <c r="AE20" s="89">
        <f t="shared" si="9"/>
        <v>100</v>
      </c>
      <c r="AF20" s="12">
        <f t="shared" si="10"/>
        <v>100</v>
      </c>
    </row>
    <row r="21" spans="1:32" x14ac:dyDescent="0.25">
      <c r="A21" s="7" t="s">
        <v>30</v>
      </c>
      <c r="B21" s="12">
        <f>AVERAGE(B3:B20)</f>
        <v>98.833333333333329</v>
      </c>
      <c r="C21" s="12">
        <f>AVERAGE(C3:C20)</f>
        <v>99.944444444444443</v>
      </c>
      <c r="D21" s="12">
        <f t="shared" ref="D21:AB21" si="11">AVERAGE(D3:D20)</f>
        <v>99.388888888888886</v>
      </c>
      <c r="E21" s="12">
        <f t="shared" si="11"/>
        <v>99.411764705882348</v>
      </c>
      <c r="F21" s="12">
        <f t="shared" si="11"/>
        <v>99.772222222222226</v>
      </c>
      <c r="G21" s="12">
        <f t="shared" si="11"/>
        <v>99.60833333333332</v>
      </c>
      <c r="H21" s="12">
        <f t="shared" si="11"/>
        <v>87.055555555555557</v>
      </c>
      <c r="I21" s="12">
        <f t="shared" si="11"/>
        <v>99.117647058823536</v>
      </c>
      <c r="J21" s="12">
        <f t="shared" si="11"/>
        <v>90.333333333333329</v>
      </c>
      <c r="K21" s="12">
        <f t="shared" si="11"/>
        <v>99.333333333333329</v>
      </c>
      <c r="L21" s="12">
        <f t="shared" si="11"/>
        <v>99.773333333333326</v>
      </c>
      <c r="M21" s="12">
        <f t="shared" si="11"/>
        <v>99.572222222222223</v>
      </c>
      <c r="N21" s="12">
        <f t="shared" si="11"/>
        <v>100</v>
      </c>
      <c r="O21" s="12">
        <f t="shared" si="11"/>
        <v>99.98888888888888</v>
      </c>
      <c r="P21" s="12">
        <f t="shared" si="11"/>
        <v>99.994444444444454</v>
      </c>
      <c r="Q21" s="12">
        <f t="shared" si="11"/>
        <v>97.75</v>
      </c>
      <c r="R21" s="12">
        <f t="shared" si="11"/>
        <v>92.999375000000001</v>
      </c>
      <c r="S21" s="12">
        <f t="shared" si="11"/>
        <v>95.374687499999993</v>
      </c>
      <c r="T21" s="12">
        <f t="shared" si="11"/>
        <v>99.777777777777771</v>
      </c>
      <c r="U21" s="12">
        <f t="shared" si="11"/>
        <v>100</v>
      </c>
      <c r="V21" s="12">
        <f t="shared" si="11"/>
        <v>99.888888888888886</v>
      </c>
      <c r="W21" s="12">
        <f t="shared" si="11"/>
        <v>100</v>
      </c>
      <c r="X21" s="12">
        <f t="shared" si="11"/>
        <v>100</v>
      </c>
      <c r="Y21" s="12">
        <f t="shared" si="11"/>
        <v>100</v>
      </c>
      <c r="Z21" s="12">
        <f t="shared" si="11"/>
        <v>100</v>
      </c>
      <c r="AA21" s="12">
        <f t="shared" si="11"/>
        <v>100</v>
      </c>
      <c r="AB21" s="12">
        <f t="shared" si="11"/>
        <v>100</v>
      </c>
      <c r="AC21" s="12"/>
      <c r="AD21" s="12">
        <f>AVERAGE(AD3:AD20)</f>
        <v>100</v>
      </c>
      <c r="AE21" s="12">
        <f>AVERAGE(AE3:AE20)</f>
        <v>100</v>
      </c>
      <c r="AF21" s="12">
        <f t="shared" ref="AF21" si="12">AVERAGE(AF3:AF20)</f>
        <v>98.260091887125228</v>
      </c>
    </row>
  </sheetData>
  <mergeCells count="10">
    <mergeCell ref="T1:V1"/>
    <mergeCell ref="W1:Y1"/>
    <mergeCell ref="Z1:AB1"/>
    <mergeCell ref="AC1:AE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качество 1-4 кл 2014-2020 </vt:lpstr>
      <vt:lpstr>стандарт 1-4 кл  2014-2020</vt:lpstr>
      <vt:lpstr>качество 5-11 кл 2014-2020  </vt:lpstr>
      <vt:lpstr>стандарт 5-11 кл 2018-2020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ПользовательХ</dc:creator>
  <cp:lastModifiedBy>1</cp:lastModifiedBy>
  <cp:revision/>
  <dcterms:created xsi:type="dcterms:W3CDTF">2014-01-10T02:49:17Z</dcterms:created>
  <dcterms:modified xsi:type="dcterms:W3CDTF">2020-06-20T14:54:42Z</dcterms:modified>
</cp:coreProperties>
</file>