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2375" windowHeight="4620" activeTab="1"/>
  </bookViews>
  <sheets>
    <sheet name="1" sheetId="1" r:id="rId1"/>
    <sheet name="2" sheetId="2" r:id="rId2"/>
    <sheet name="3" sheetId="3" r:id="rId3"/>
    <sheet name="3.1" sheetId="7" r:id="rId4"/>
    <sheet name="4" sheetId="5" r:id="rId5"/>
    <sheet name="5" sheetId="8" r:id="rId6"/>
    <sheet name="6" sheetId="9" r:id="rId7"/>
    <sheet name="Лист1" sheetId="10" r:id="rId8"/>
  </sheets>
  <definedNames>
    <definedName name="_xlnm.Print_Area" localSheetId="0">'1'!$A$1:$B$10</definedName>
    <definedName name="_xlnm.Print_Area" localSheetId="2">'3'!$A$1:$D$107</definedName>
    <definedName name="_xlnm.Print_Area" localSheetId="3">'3.1'!$A$1:$H$13</definedName>
    <definedName name="_xlnm.Print_Area" localSheetId="4">'4'!$A$1:$Y$13</definedName>
    <definedName name="_xlnm.Print_Area" localSheetId="5">'5'!$A$1:$M$3</definedName>
  </definedNames>
  <calcPr calcId="145621"/>
</workbook>
</file>

<file path=xl/calcChain.xml><?xml version="1.0" encoding="utf-8"?>
<calcChain xmlns="http://schemas.openxmlformats.org/spreadsheetml/2006/main">
  <c r="E99" i="3" l="1"/>
  <c r="E75" i="3"/>
  <c r="C68" i="3"/>
  <c r="C91" i="3"/>
  <c r="C99" i="3"/>
  <c r="E91" i="3"/>
  <c r="E84" i="3"/>
  <c r="E68" i="3"/>
  <c r="E57" i="3"/>
  <c r="E50" i="3"/>
  <c r="E23" i="3"/>
  <c r="E4" i="3"/>
  <c r="C75" i="3"/>
  <c r="C84" i="3"/>
  <c r="C57" i="3"/>
  <c r="C50" i="3"/>
  <c r="C23" i="3"/>
  <c r="C108" i="3" l="1"/>
  <c r="E108" i="3"/>
  <c r="B3" i="2"/>
  <c r="G4" i="2"/>
  <c r="H4" i="2" s="1"/>
  <c r="C8" i="2"/>
  <c r="D8" i="2"/>
  <c r="E8" i="2"/>
  <c r="F8" i="2"/>
  <c r="G8" i="2"/>
  <c r="H8" i="2"/>
  <c r="I8" i="2"/>
  <c r="J8" i="2"/>
  <c r="K8" i="2"/>
  <c r="L8" i="2"/>
  <c r="M8" i="2"/>
  <c r="N8" i="2"/>
  <c r="O8" i="2"/>
  <c r="B8" i="2"/>
  <c r="C3" i="2"/>
  <c r="D3" i="2"/>
  <c r="E3" i="2"/>
  <c r="F3" i="2"/>
  <c r="G5" i="2" l="1"/>
  <c r="H5" i="2" s="1"/>
  <c r="G3" i="2"/>
  <c r="H3" i="2" s="1"/>
</calcChain>
</file>

<file path=xl/sharedStrings.xml><?xml version="1.0" encoding="utf-8"?>
<sst xmlns="http://schemas.openxmlformats.org/spreadsheetml/2006/main" count="225" uniqueCount="193">
  <si>
    <t>2. Почтовый адрес комиссии (с индексом), телефон</t>
  </si>
  <si>
    <t>3. Адрес электронной почты</t>
  </si>
  <si>
    <t>5. Нормативно-правовые документы муниципального уровня, регламентирующие деятельность комиссии</t>
  </si>
  <si>
    <t>4. Ссылка на страницу ПМПК на сайте</t>
  </si>
  <si>
    <t>Общее количество лиц, обследованных на комиссии</t>
  </si>
  <si>
    <t>ИТОГО</t>
  </si>
  <si>
    <t>всего за текущий период</t>
  </si>
  <si>
    <t>первично обратившихся</t>
  </si>
  <si>
    <t>повторно обратившихся</t>
  </si>
  <si>
    <t>II. Общие данные о лицах, обследованных на комиссии</t>
  </si>
  <si>
    <t xml:space="preserve">В том числе раннего возраста 
(от 0 до 3 лет включительно)
</t>
  </si>
  <si>
    <t>В том числе подросткового возраста (с 12 до 18 лет)</t>
  </si>
  <si>
    <t>В том числе младшего школьного возраста (до 11 лет включительно)</t>
  </si>
  <si>
    <t>В том числе дошкольного возраста (с 4 лет до поступления в школу)</t>
  </si>
  <si>
    <t xml:space="preserve"> В том числе старше 18 лет</t>
  </si>
  <si>
    <t>В том числе мужского пола</t>
  </si>
  <si>
    <t>В том числе женского пола</t>
  </si>
  <si>
    <t>В том числе детей, оставшихся без попечения родителей, и детей-сирот</t>
  </si>
  <si>
    <t>В том числе детей-инвалидов и инвалидов</t>
  </si>
  <si>
    <t>В том числе лиц с ОВЗ</t>
  </si>
  <si>
    <t xml:space="preserve"> В том числе с девиантным поведением</t>
  </si>
  <si>
    <t>В том числе с делинквентным поведением</t>
  </si>
  <si>
    <t>В том числе с билингвизмом</t>
  </si>
  <si>
    <t>В том числе нуждающихся в создании специальных условий при прохождении  ГИА-9</t>
  </si>
  <si>
    <t>В том числе  нуждающихся в создании специальных условий при прохождении ГИА - 11</t>
  </si>
  <si>
    <t>Количество лиц, которым рекомендована программа</t>
  </si>
  <si>
    <t>- глухих детей</t>
  </si>
  <si>
    <t>- слабослышащих и позднооглохших детей</t>
  </si>
  <si>
    <t>- детей, перенесших операцию по кохлеарной имплантации</t>
  </si>
  <si>
    <t>- слепых детей</t>
  </si>
  <si>
    <t>- слабовидящих детей</t>
  </si>
  <si>
    <t>- детей с амблиопией и косоглазием</t>
  </si>
  <si>
    <t>- детей с тяжелыми нарушениями речи</t>
  </si>
  <si>
    <t>- детей с нарушениями опорно-двигательного аппарата</t>
  </si>
  <si>
    <t>- детей с задержкой психического развития</t>
  </si>
  <si>
    <t>- детей с расстройствами аутистического спектра</t>
  </si>
  <si>
    <t>- детей с легкой умственной отсталостью</t>
  </si>
  <si>
    <t>- детей с умеренной умственной отсталостью</t>
  </si>
  <si>
    <t>- детей с тяжелой умственной отсталостью</t>
  </si>
  <si>
    <t>- детей с глубокой умственной отсталостью</t>
  </si>
  <si>
    <t>- детей с тяжелыми множественными нарушениями развития</t>
  </si>
  <si>
    <t>- для диагностических групп детей раннего и дошкольного возраста</t>
  </si>
  <si>
    <t>глухих обучающихся</t>
  </si>
  <si>
    <t>Вариант 1.1</t>
  </si>
  <si>
    <t>Вариант 1.2</t>
  </si>
  <si>
    <t>Вариант 1.3</t>
  </si>
  <si>
    <t>Вариант 1.4</t>
  </si>
  <si>
    <t>слабослышащих и позднооглохших обучающихся</t>
  </si>
  <si>
    <t>Вариант 2.1</t>
  </si>
  <si>
    <t>Вариант 2.2</t>
  </si>
  <si>
    <t>Вариант 2.3</t>
  </si>
  <si>
    <t>слепых обучающихся</t>
  </si>
  <si>
    <t>Вариант 3.1</t>
  </si>
  <si>
    <t>Вариант 3.2</t>
  </si>
  <si>
    <t>Вариант 3.3</t>
  </si>
  <si>
    <t>Вариант 3.4</t>
  </si>
  <si>
    <t>слабовидящих обучающихся</t>
  </si>
  <si>
    <t>Вариант 4.1</t>
  </si>
  <si>
    <t>Вариант 4.2</t>
  </si>
  <si>
    <t>Вариант 4.3</t>
  </si>
  <si>
    <t>обучающихся с тяжелыми нарушениями речи</t>
  </si>
  <si>
    <t>Вариант 5.1</t>
  </si>
  <si>
    <t>Вариант 5.2</t>
  </si>
  <si>
    <t>обучающихся с нарушениями опорно-двигательного аппарата</t>
  </si>
  <si>
    <t>Вариант 6.1</t>
  </si>
  <si>
    <t>Вариант 6.2</t>
  </si>
  <si>
    <t>Вариант 6.3</t>
  </si>
  <si>
    <t>Вариант 6.4</t>
  </si>
  <si>
    <t>обучающихся с задержкой психического развития</t>
  </si>
  <si>
    <t>Вариант 7.1</t>
  </si>
  <si>
    <t>Вариант 7.2</t>
  </si>
  <si>
    <t>обучающихся с расстройствами аутистического спектра</t>
  </si>
  <si>
    <t>Вариант 8.1</t>
  </si>
  <si>
    <t>Вариант 8.2</t>
  </si>
  <si>
    <t>Вариант 8.3</t>
  </si>
  <si>
    <t>Вариант 8.4</t>
  </si>
  <si>
    <t>- глухих обучающихся</t>
  </si>
  <si>
    <t>- слепых обучающихся</t>
  </si>
  <si>
    <t>- слабовидящих обучающихся</t>
  </si>
  <si>
    <t>- обучающихся с нарушениями опорно-двигательного аппарата</t>
  </si>
  <si>
    <t>- обучающихся с расстройствами аутистического спектра</t>
  </si>
  <si>
    <t>- для обучающихся с легкой умственной отсталостью</t>
  </si>
  <si>
    <t>- для обучающихся с умеренной умственной отсталостью</t>
  </si>
  <si>
    <t>- для обучающихся с тяжелой умственной отсталостью</t>
  </si>
  <si>
    <t>- для обучающихся с глубокой умственной отсталостью</t>
  </si>
  <si>
    <t>- для обучающихся со сложными дефектами</t>
  </si>
  <si>
    <t>III. Данные о лицах, обследованных на комиссии, согласно заключениям комиссии</t>
  </si>
  <si>
    <t>Количество лиц, которым рекомендовано</t>
  </si>
  <si>
    <t>в том числе дошкольного возраста</t>
  </si>
  <si>
    <t>в том числе школьного возраста</t>
  </si>
  <si>
    <t>Тьюторское сопровождение</t>
  </si>
  <si>
    <t>Услуги ассистента (помощника)</t>
  </si>
  <si>
    <t>Педагог-психолог</t>
  </si>
  <si>
    <t>Учитель-логопед</t>
  </si>
  <si>
    <t>Учитель-дефектолог</t>
  </si>
  <si>
    <t xml:space="preserve">Тифлопедагог </t>
  </si>
  <si>
    <t>Сурдопедагог</t>
  </si>
  <si>
    <t xml:space="preserve">Олигофренопедагог </t>
  </si>
  <si>
    <t>Социальный педагог</t>
  </si>
  <si>
    <t>Педагог дополнительного образования</t>
  </si>
  <si>
    <t>№</t>
  </si>
  <si>
    <t>Образование (специальность по диплому), категория</t>
  </si>
  <si>
    <t>Стаж</t>
  </si>
  <si>
    <t>Нагрузка в комиссии</t>
  </si>
  <si>
    <t>Сведения о повышении квалификации за 5 лет</t>
  </si>
  <si>
    <t>общий</t>
  </si>
  <si>
    <t>в ПМПК</t>
  </si>
  <si>
    <t>ФИО, должность в комиссии (в соответствии с приказом о составе комиссии)</t>
  </si>
  <si>
    <t>IV. Кадровый ресурс комиссии</t>
  </si>
  <si>
    <t>V. Организация работы комиссии в период неблагополучной эпидемиологической обстановки (организация дистанционного онлайн-обследования; количество лиц, обследованных в дистанционном режиме).</t>
  </si>
  <si>
    <t>VI. Предложения по оптимизации взаимодействия с ЦПМПК</t>
  </si>
  <si>
    <t>6. На какой основе работает комиссия (постоянная/временная)</t>
  </si>
  <si>
    <t>7.Период проведения обследования детей комиссией (например, с августа по июнь)</t>
  </si>
  <si>
    <t>8. Частота заседаний комиссии по проведению обследования детей (например, 2 раза в неделю)</t>
  </si>
  <si>
    <t>9. Количество проведенных заседаний комиссии за текущий период</t>
  </si>
  <si>
    <t>I. Общие данные о комиссии</t>
  </si>
  <si>
    <t>Руководитель органа управления образованием</t>
  </si>
  <si>
    <t>Подпись руководителя</t>
  </si>
  <si>
    <t>ФИО ответственного за заполнение</t>
  </si>
  <si>
    <t>Контактный телефон ответственного</t>
  </si>
  <si>
    <t>Электронная почта</t>
  </si>
  <si>
    <t>1. Полное наименование комиссии (в соответствии с учредительным документом)</t>
  </si>
  <si>
    <t>2. Адаптированная основная образовательная программа дошкольного образования</t>
  </si>
  <si>
    <t>- детей с умственной отсталостью (интеллектуальными нарушениями)</t>
  </si>
  <si>
    <t>3. Основная общеобразовательная программа начального общего образования</t>
  </si>
  <si>
    <t>4. Адаптированная основная общеобразовательная программа начального общего образования (в соответствии с ФГОС НОО обучающихся с ОВЗ)</t>
  </si>
  <si>
    <t>5. Адаптированная основная общеобразовательная программа (в соответствии с ФГОС образования обучающихся с УО (ИН))</t>
  </si>
  <si>
    <t>6. Основная общеобразовательная программа основного общего образования</t>
  </si>
  <si>
    <t>9. Адаптированная основная общеобразовательная программа среднего общего образования</t>
  </si>
  <si>
    <t>10. Адаптированная основная общеобразовательная программа</t>
  </si>
  <si>
    <t>-с тяжелыми и множественными нарушениями развития</t>
  </si>
  <si>
    <t>7. Адаптированная основная общеобразовательная программа основного общего образования</t>
  </si>
  <si>
    <t>8. Основная общеобразовательная программа среднего общего образования</t>
  </si>
  <si>
    <t>- слабослышащих и позднооглохших обучающихся</t>
  </si>
  <si>
    <t>- слабослышащих и позднооглохших  обучающихся</t>
  </si>
  <si>
    <t>- Адаптированная основная общеобразовательная программа для обучающихся с легкой умственной отсталостью Вариант ФГОС образования обучающихся с УО (ИН) 1</t>
  </si>
  <si>
    <t>- Адаптированная основная общеобразовательная программа для обучающихся с умеренной умственной отсталостью Вариант ФГОС образования обучающихся с УО (ИН) 2</t>
  </si>
  <si>
    <t>- Адаптированная основная общеобразовательная программа для обучающихся с тяжелой умственной отсталостью Вариант ФГОС образования обучающихся с УО (ИН) 2</t>
  </si>
  <si>
    <t>- Адаптированная основная общеобразовательная программа для обучающихся с глубокой умственной отсталостью Вариант ФГОС образования обучающихся с УО (ИН) 2</t>
  </si>
  <si>
    <t>- Адаптированная основная общеобразовательная программа для обучающихся с тяжелыми и множественными нарушениями развития Вариант ФГОС образования обучающихся с УО (ИН) 2</t>
  </si>
  <si>
    <t>11. Образовательная программа среднего профессионального образования</t>
  </si>
  <si>
    <t>12. Образовательная программа высшего профессионального образования</t>
  </si>
  <si>
    <t>13. Адаптированная образовательная программа среднего профессионального образования</t>
  </si>
  <si>
    <t>14. Адаптированная образовательная программа высшего профессионального  образования</t>
  </si>
  <si>
    <t>15. Основная программа профессионального обучения</t>
  </si>
  <si>
    <t>16. Адаптированная основная программа профессионального обучения</t>
  </si>
  <si>
    <t>17. Иная программа (напишите, какие именно)</t>
  </si>
  <si>
    <t>В том числе граждан Российской Федерации</t>
  </si>
  <si>
    <t>В том числе граждан Российской Федерации и иностранного государства</t>
  </si>
  <si>
    <t>В том числе граждан  иностранного государства</t>
  </si>
  <si>
    <t>В том числе лиц без гражданства</t>
  </si>
  <si>
    <t>1. Основная образовательная программа дошкольного образования</t>
  </si>
  <si>
    <t>- для обучающихся с тяжелыми и множественными нарушениями развития</t>
  </si>
  <si>
    <t>18. Направлены на дообследование</t>
  </si>
  <si>
    <t>Образовательная программа</t>
  </si>
  <si>
    <t xml:space="preserve">- обучающихся с нарушениями слуха </t>
  </si>
  <si>
    <t xml:space="preserve"> - обучающихся с тяжелыми нарушениями речи</t>
  </si>
  <si>
    <t>- обучающихся с задержкой психического развития</t>
  </si>
  <si>
    <t>ИСТИНА (всего за текущий период = В8+С8)</t>
  </si>
  <si>
    <t>ИСТИНА (первично обратившихся = В9+С9)</t>
  </si>
  <si>
    <t>ИСТИНА (повторно обратившихся = В10+С10)</t>
  </si>
  <si>
    <t xml:space="preserve">Проверка данных по первично и повторно обратившимся лицам мужского и женского пола </t>
  </si>
  <si>
    <r>
      <t>Основание (приказ, согласование, договор, медицинская подкомиссия (</t>
    </r>
    <r>
      <rPr>
        <sz val="12"/>
        <color rgb="FFFF0000"/>
        <rFont val="Times New Roman"/>
        <family val="1"/>
        <charset val="204"/>
      </rPr>
      <t>с указанием сведений о включении врачей в состав комиссии)</t>
    </r>
    <r>
      <rPr>
        <sz val="12"/>
        <color theme="1"/>
        <rFont val="Times New Roman"/>
        <family val="1"/>
        <charset val="204"/>
      </rPr>
      <t>, иное)</t>
    </r>
  </si>
  <si>
    <t>Всего количество лиц, которым рекомендована АООП</t>
  </si>
  <si>
    <t>Территориальная психолого-медико-педагогическая комиссия г. Лесосибирска</t>
  </si>
  <si>
    <t>662547, Красноярский край, г. Лесосибирск, 7-й мкр., д.10</t>
  </si>
  <si>
    <t xml:space="preserve">imclesosib@mail.ru </t>
  </si>
  <si>
    <t>http://www.mimc.org.ru/deyatelnost_old/pmpk-2/</t>
  </si>
  <si>
    <t>Приказ отдела образования г. Лесосибирска, порядок работы, положение о ТПМПК</t>
  </si>
  <si>
    <t>постоянная</t>
  </si>
  <si>
    <t>август-июнь</t>
  </si>
  <si>
    <t>2 раза в неделю</t>
  </si>
  <si>
    <t>Козельцева Елена Александровна</t>
  </si>
  <si>
    <t>Козельцева Елена Александровна, педагог-психолог, руководитель комиссии</t>
  </si>
  <si>
    <t>приказ</t>
  </si>
  <si>
    <t>АНО ДПО «ФИПКиП» Нейропсихология детского возраста (144 ч) 2021 г, «Арт-терапевтические техники в работе с детьми и подростками» (108 ч) 2021г</t>
  </si>
  <si>
    <t>Сертификат специалиста (Допущена к осуществлению медицинской деятельности по специализации психиатрия). АНОДПО "Сибирский институт непрерывного медицинского образования".</t>
  </si>
  <si>
    <t>Технология обучения и воспитания в условиях реализации ФГОС образования обучающихся с умственной отсталостью (интеллектуальными нарушениями)», Центр повышения квалификации, г. Красноярск, 2017 г., удостоверение № 13605 от 06.11.2017 г.</t>
  </si>
  <si>
    <t>повышение квалификации в "КИПК и ПП" с КГБУ "краевой центр психолого-медико-социального сопровождения" по теме "Деятельность психолого-медико-педагогической комиссии в современных условиях" с 22.09 по 01.10.2022 , 72 часа</t>
  </si>
  <si>
    <t>Краевская Нина Леонидовна</t>
  </si>
  <si>
    <t xml:space="preserve">ikozieltsieva@mail.ru </t>
  </si>
  <si>
    <t>педагогика и психология, 1 категория</t>
  </si>
  <si>
    <t>организация логопедической работы, высшая категория</t>
  </si>
  <si>
    <t>педиатрия, высшая категория</t>
  </si>
  <si>
    <t>Муравьева Елена Александровна, зам. руководителя комиссии, учитель-логопед</t>
  </si>
  <si>
    <t>Носкова Марина Владимировна, врач-педиатр, врач-невролог</t>
  </si>
  <si>
    <t>Русакова Ирина Сергеевна, педагог-психолог</t>
  </si>
  <si>
    <t>педагогика и психология, без категории</t>
  </si>
  <si>
    <t>педиатрия, без категории</t>
  </si>
  <si>
    <t>Храмова Наталья Валентиновна, врач-психиатр</t>
  </si>
  <si>
    <t>олигофренопедагогика, высшая категория</t>
  </si>
  <si>
    <t>Шинкевич Ольга Александровна, учитель-дефектолог</t>
  </si>
  <si>
    <r>
      <rPr>
        <sz val="9"/>
        <color theme="1"/>
        <rFont val="Times New Roman"/>
        <family val="1"/>
        <charset val="204"/>
      </rPr>
      <t>повышение квалификации в АНО ДПО "Московская академия профессиональных компетенций" с 20 декабря 2017г. по 17 января 2018 г. по программе "Методика и технологии обучения и воспитания детей дошкольного возраста с ОВЗ в условиях реализации ФГОС ДО" 72 ч. ; повышение квалификации в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частном образовательном учреждении дополнительного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профессионального образования "Центр повышения квалификации" с 8 октября 2018 г. по 22 октября 2018г. По программе "Логопедический массаж" 72ч.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</si>
</sst>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13" xfId="0" applyBorder="1"/>
    <xf numFmtId="0" fontId="0" fillId="0" borderId="24" xfId="0" applyBorder="1"/>
    <xf numFmtId="0" fontId="1" fillId="0" borderId="0" xfId="0" applyFont="1" applyBorder="1" applyAlignment="1"/>
    <xf numFmtId="0" fontId="0" fillId="0" borderId="0" xfId="0" applyBorder="1"/>
    <xf numFmtId="0" fontId="0" fillId="0" borderId="0" xfId="0" applyFill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1" fillId="2" borderId="3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8" fillId="0" borderId="25" xfId="1" applyBorder="1"/>
    <xf numFmtId="0" fontId="2" fillId="0" borderId="13" xfId="0" applyFont="1" applyBorder="1"/>
    <xf numFmtId="0" fontId="11" fillId="0" borderId="13" xfId="1" applyFont="1" applyBorder="1"/>
    <xf numFmtId="0" fontId="12" fillId="0" borderId="0" xfId="0" applyFont="1"/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vertical="top"/>
    </xf>
    <xf numFmtId="0" fontId="9" fillId="0" borderId="13" xfId="0" applyFont="1" applyBorder="1" applyAlignment="1">
      <alignment wrapText="1"/>
    </xf>
    <xf numFmtId="0" fontId="2" fillId="0" borderId="13" xfId="0" applyFont="1" applyBorder="1" applyAlignment="1">
      <alignment vertical="top" shrinkToFit="1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28" xfId="0" applyFont="1" applyFill="1" applyBorder="1" applyAlignment="1" applyProtection="1">
      <alignment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32" xfId="0" applyFont="1" applyFill="1" applyBorder="1" applyAlignment="1" applyProtection="1">
      <alignment horizontal="center" vertical="top" wrapText="1"/>
      <protection locked="0"/>
    </xf>
    <xf numFmtId="0" fontId="1" fillId="3" borderId="31" xfId="0" applyFont="1" applyFill="1" applyBorder="1" applyAlignment="1" applyProtection="1">
      <alignment horizontal="center" vertical="top" wrapText="1"/>
      <protection locked="0"/>
    </xf>
    <xf numFmtId="0" fontId="1" fillId="3" borderId="32" xfId="0" applyFont="1" applyFill="1" applyBorder="1" applyAlignment="1" applyProtection="1">
      <alignment horizontal="center" vertical="top" wrapText="1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 vertical="top" wrapText="1"/>
      <protection locked="0"/>
    </xf>
    <xf numFmtId="0" fontId="1" fillId="3" borderId="30" xfId="0" applyFont="1" applyFill="1" applyBorder="1" applyAlignment="1" applyProtection="1">
      <alignment horizontal="center" vertical="top" wrapText="1"/>
      <protection locked="0"/>
    </xf>
    <xf numFmtId="0" fontId="2" fillId="0" borderId="8" xfId="0" quotePrefix="1" applyNumberFormat="1" applyFont="1" applyFill="1" applyBorder="1" applyAlignment="1" applyProtection="1">
      <alignment vertical="top" wrapText="1"/>
      <protection locked="0"/>
    </xf>
    <xf numFmtId="0" fontId="2" fillId="0" borderId="4" xfId="0" applyNumberFormat="1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0" quotePrefix="1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4" xfId="0" quotePrefix="1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justify" vertical="top" wrapText="1"/>
      <protection locked="0"/>
    </xf>
    <xf numFmtId="0" fontId="2" fillId="3" borderId="4" xfId="0" applyFont="1" applyFill="1" applyBorder="1" applyAlignment="1" applyProtection="1">
      <alignment horizontal="justify" vertical="top" wrapText="1"/>
      <protection locked="0"/>
    </xf>
    <xf numFmtId="0" fontId="2" fillId="2" borderId="8" xfId="0" applyFont="1" applyFill="1" applyBorder="1" applyAlignment="1" applyProtection="1">
      <alignment horizontal="justify" vertical="top" wrapText="1"/>
      <protection locked="0"/>
    </xf>
    <xf numFmtId="0" fontId="2" fillId="2" borderId="4" xfId="0" applyFont="1" applyFill="1" applyBorder="1" applyAlignment="1" applyProtection="1">
      <alignment horizontal="justify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0" borderId="8" xfId="0" quotePrefix="1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28" xfId="0" applyFont="1" applyFill="1" applyBorder="1" applyAlignment="1" applyProtection="1">
      <alignment horizontal="justify" vertical="top" wrapText="1"/>
      <protection locked="0"/>
    </xf>
    <xf numFmtId="0" fontId="2" fillId="2" borderId="28" xfId="0" applyFont="1" applyFill="1" applyBorder="1" applyAlignment="1" applyProtection="1">
      <alignment horizontal="justify" vertical="top" wrapText="1"/>
      <protection locked="0"/>
    </xf>
    <xf numFmtId="0" fontId="2" fillId="0" borderId="28" xfId="0" quotePrefix="1" applyFont="1" applyFill="1" applyBorder="1" applyAlignment="1" applyProtection="1">
      <alignment horizontal="left" vertical="top" wrapText="1"/>
      <protection locked="0"/>
    </xf>
    <xf numFmtId="0" fontId="2" fillId="2" borderId="28" xfId="0" applyFont="1" applyFill="1" applyBorder="1" applyAlignment="1" applyProtection="1">
      <alignment vertical="top" wrapText="1"/>
      <protection locked="0"/>
    </xf>
    <xf numFmtId="0" fontId="2" fillId="3" borderId="28" xfId="0" applyFont="1" applyFill="1" applyBorder="1" applyAlignment="1" applyProtection="1">
      <alignment vertical="top" wrapTex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quotePrefix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clesosib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kozieltsiev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80" zoomScaleNormal="100" zoomScaleSheetLayoutView="80" workbookViewId="0">
      <selection activeCell="B8" sqref="B8"/>
    </sheetView>
  </sheetViews>
  <sheetFormatPr defaultRowHeight="15" x14ac:dyDescent="0.25"/>
  <cols>
    <col min="1" max="1" width="110.85546875" customWidth="1"/>
    <col min="2" max="2" width="84.7109375" customWidth="1"/>
    <col min="3" max="3" width="22.42578125" customWidth="1"/>
  </cols>
  <sheetData>
    <row r="1" spans="1:3" ht="15.75" x14ac:dyDescent="0.25">
      <c r="A1" s="55" t="s">
        <v>115</v>
      </c>
      <c r="B1" s="55"/>
      <c r="C1" s="43"/>
    </row>
    <row r="2" spans="1:3" ht="15.75" x14ac:dyDescent="0.25">
      <c r="A2" s="41" t="s">
        <v>121</v>
      </c>
      <c r="B2" s="41" t="s">
        <v>164</v>
      </c>
      <c r="C2" s="43"/>
    </row>
    <row r="3" spans="1:3" ht="15.75" x14ac:dyDescent="0.25">
      <c r="A3" s="41" t="s">
        <v>0</v>
      </c>
      <c r="B3" s="41" t="s">
        <v>165</v>
      </c>
      <c r="C3" s="43"/>
    </row>
    <row r="4" spans="1:3" ht="15.75" x14ac:dyDescent="0.25">
      <c r="A4" s="41" t="s">
        <v>1</v>
      </c>
      <c r="B4" s="42" t="s">
        <v>166</v>
      </c>
      <c r="C4" s="43"/>
    </row>
    <row r="5" spans="1:3" ht="15.75" x14ac:dyDescent="0.25">
      <c r="A5" s="41" t="s">
        <v>3</v>
      </c>
      <c r="B5" s="41" t="s">
        <v>167</v>
      </c>
      <c r="C5" s="43"/>
    </row>
    <row r="6" spans="1:3" ht="15.75" x14ac:dyDescent="0.25">
      <c r="A6" s="41" t="s">
        <v>2</v>
      </c>
      <c r="B6" s="41" t="s">
        <v>168</v>
      </c>
      <c r="C6" s="43"/>
    </row>
    <row r="7" spans="1:3" ht="15.75" x14ac:dyDescent="0.25">
      <c r="A7" s="41" t="s">
        <v>111</v>
      </c>
      <c r="B7" s="41" t="s">
        <v>169</v>
      </c>
      <c r="C7" s="43"/>
    </row>
    <row r="8" spans="1:3" ht="15.75" x14ac:dyDescent="0.25">
      <c r="A8" s="41" t="s">
        <v>112</v>
      </c>
      <c r="B8" s="41" t="s">
        <v>170</v>
      </c>
      <c r="C8" s="43"/>
    </row>
    <row r="9" spans="1:3" ht="15.75" x14ac:dyDescent="0.25">
      <c r="A9" s="41" t="s">
        <v>113</v>
      </c>
      <c r="B9" s="41" t="s">
        <v>171</v>
      </c>
      <c r="C9" s="43"/>
    </row>
    <row r="10" spans="1:3" ht="15.75" x14ac:dyDescent="0.25">
      <c r="A10" s="41" t="s">
        <v>114</v>
      </c>
      <c r="B10" s="41">
        <v>74</v>
      </c>
      <c r="C10" s="43"/>
    </row>
    <row r="11" spans="1:3" ht="15.75" x14ac:dyDescent="0.25">
      <c r="A11" s="43"/>
      <c r="B11" s="43"/>
      <c r="C11" s="43"/>
    </row>
  </sheetData>
  <mergeCells count="1">
    <mergeCell ref="A1:B1"/>
  </mergeCells>
  <hyperlinks>
    <hyperlink ref="B4" r:id="rId1"/>
  </hyperlinks>
  <pageMargins left="0.7" right="0.7" top="0.75" bottom="0.75" header="0.3" footer="0.3"/>
  <pageSetup paperSize="9" scale="7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zoomScale="60" zoomScaleNormal="70" workbookViewId="0">
      <selection activeCell="H2" sqref="H2:I2"/>
    </sheetView>
  </sheetViews>
  <sheetFormatPr defaultRowHeight="15" x14ac:dyDescent="0.25"/>
  <cols>
    <col min="1" max="1" width="28.7109375" customWidth="1"/>
    <col min="2" max="2" width="27.7109375" customWidth="1"/>
    <col min="3" max="3" width="27.5703125" customWidth="1"/>
    <col min="4" max="4" width="27.42578125" customWidth="1"/>
    <col min="5" max="5" width="29.28515625" customWidth="1"/>
    <col min="6" max="6" width="25.85546875" customWidth="1"/>
    <col min="7" max="7" width="28.28515625" customWidth="1"/>
    <col min="8" max="8" width="29.140625" customWidth="1"/>
    <col min="9" max="9" width="27.28515625" customWidth="1"/>
    <col min="10" max="13" width="18.28515625" customWidth="1"/>
    <col min="14" max="14" width="16.7109375" customWidth="1"/>
    <col min="15" max="15" width="17.140625" customWidth="1"/>
  </cols>
  <sheetData>
    <row r="1" spans="1:15" ht="19.5" thickBot="1" x14ac:dyDescent="0.35">
      <c r="A1" s="58" t="s">
        <v>9</v>
      </c>
      <c r="B1" s="58"/>
      <c r="C1" s="58"/>
      <c r="D1" s="58"/>
      <c r="E1" s="58"/>
      <c r="F1" s="58"/>
      <c r="G1" s="58"/>
    </row>
    <row r="2" spans="1:15" ht="119.25" customHeight="1" thickBot="1" x14ac:dyDescent="0.3">
      <c r="A2" s="22" t="s">
        <v>4</v>
      </c>
      <c r="B2" s="22" t="s">
        <v>10</v>
      </c>
      <c r="C2" s="22" t="s">
        <v>13</v>
      </c>
      <c r="D2" s="22" t="s">
        <v>12</v>
      </c>
      <c r="E2" s="22" t="s">
        <v>11</v>
      </c>
      <c r="F2" s="22" t="s">
        <v>14</v>
      </c>
      <c r="G2" s="22" t="s">
        <v>5</v>
      </c>
      <c r="H2" s="56" t="s">
        <v>161</v>
      </c>
      <c r="I2" s="57"/>
    </row>
    <row r="3" spans="1:15" ht="38.25" thickBot="1" x14ac:dyDescent="0.3">
      <c r="A3" s="16" t="s">
        <v>6</v>
      </c>
      <c r="B3" s="25">
        <f>SUM(B4:B5)</f>
        <v>22</v>
      </c>
      <c r="C3" s="25">
        <f t="shared" ref="C3:F3" si="0">SUM(C4:C5)</f>
        <v>120</v>
      </c>
      <c r="D3" s="25">
        <f t="shared" si="0"/>
        <v>105</v>
      </c>
      <c r="E3" s="25">
        <f t="shared" si="0"/>
        <v>83</v>
      </c>
      <c r="F3" s="25">
        <f t="shared" si="0"/>
        <v>0</v>
      </c>
      <c r="G3" s="25">
        <f>SUM(B3:F3)</f>
        <v>330</v>
      </c>
      <c r="H3" s="23" t="b">
        <f>SUM(B8:C8)=G3</f>
        <v>1</v>
      </c>
      <c r="I3" s="21" t="s">
        <v>158</v>
      </c>
    </row>
    <row r="4" spans="1:15" ht="47.25" customHeight="1" thickBot="1" x14ac:dyDescent="0.3">
      <c r="A4" s="2" t="s">
        <v>7</v>
      </c>
      <c r="B4" s="19">
        <v>17</v>
      </c>
      <c r="C4" s="19">
        <v>85</v>
      </c>
      <c r="D4" s="19">
        <v>68</v>
      </c>
      <c r="E4" s="19">
        <v>8</v>
      </c>
      <c r="F4" s="19">
        <v>0</v>
      </c>
      <c r="G4" s="15">
        <f>SUM(B4:F4)</f>
        <v>178</v>
      </c>
      <c r="H4" s="24" t="b">
        <f>SUM(B9:C9)=G4</f>
        <v>1</v>
      </c>
      <c r="I4" s="21" t="s">
        <v>159</v>
      </c>
    </row>
    <row r="5" spans="1:15" ht="47.25" customHeight="1" thickBot="1" x14ac:dyDescent="0.3">
      <c r="A5" s="16" t="s">
        <v>8</v>
      </c>
      <c r="B5" s="20">
        <v>5</v>
      </c>
      <c r="C5" s="20">
        <v>35</v>
      </c>
      <c r="D5" s="20">
        <v>37</v>
      </c>
      <c r="E5" s="20">
        <v>75</v>
      </c>
      <c r="F5" s="20">
        <v>0</v>
      </c>
      <c r="G5" s="18">
        <f>SUM(B5:F5)</f>
        <v>152</v>
      </c>
      <c r="H5" s="24" t="b">
        <f>SUM(B10:C10)=G5</f>
        <v>1</v>
      </c>
      <c r="I5" s="21" t="s">
        <v>160</v>
      </c>
    </row>
    <row r="6" spans="1:15" ht="15.75" thickBot="1" x14ac:dyDescent="0.3"/>
    <row r="7" spans="1:15" ht="154.5" customHeight="1" thickBot="1" x14ac:dyDescent="0.3">
      <c r="A7" s="16" t="s">
        <v>4</v>
      </c>
      <c r="B7" s="16" t="s">
        <v>15</v>
      </c>
      <c r="C7" s="16" t="s">
        <v>16</v>
      </c>
      <c r="D7" s="16" t="s">
        <v>17</v>
      </c>
      <c r="E7" s="17" t="s">
        <v>18</v>
      </c>
      <c r="F7" s="17" t="s">
        <v>19</v>
      </c>
      <c r="G7" s="16" t="s">
        <v>20</v>
      </c>
      <c r="H7" s="16" t="s">
        <v>21</v>
      </c>
      <c r="I7" s="16" t="s">
        <v>22</v>
      </c>
      <c r="J7" s="16" t="s">
        <v>147</v>
      </c>
      <c r="K7" s="16" t="s">
        <v>149</v>
      </c>
      <c r="L7" s="16" t="s">
        <v>148</v>
      </c>
      <c r="M7" s="16" t="s">
        <v>150</v>
      </c>
      <c r="N7" s="16" t="s">
        <v>23</v>
      </c>
      <c r="O7" s="17" t="s">
        <v>24</v>
      </c>
    </row>
    <row r="8" spans="1:15" ht="38.25" thickBot="1" x14ac:dyDescent="0.3">
      <c r="A8" s="1" t="s">
        <v>6</v>
      </c>
      <c r="B8" s="26">
        <f t="shared" ref="B8:O8" si="1">SUM(B9:B10)</f>
        <v>207</v>
      </c>
      <c r="C8" s="26">
        <f t="shared" si="1"/>
        <v>123</v>
      </c>
      <c r="D8" s="26">
        <f t="shared" si="1"/>
        <v>26</v>
      </c>
      <c r="E8" s="26">
        <f t="shared" si="1"/>
        <v>63</v>
      </c>
      <c r="F8" s="26">
        <f t="shared" si="1"/>
        <v>284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324</v>
      </c>
      <c r="K8" s="26">
        <f t="shared" si="1"/>
        <v>0</v>
      </c>
      <c r="L8" s="26">
        <f t="shared" si="1"/>
        <v>6</v>
      </c>
      <c r="M8" s="26">
        <f t="shared" si="1"/>
        <v>0</v>
      </c>
      <c r="N8" s="26">
        <f t="shared" si="1"/>
        <v>4</v>
      </c>
      <c r="O8" s="26">
        <f t="shared" si="1"/>
        <v>4</v>
      </c>
    </row>
    <row r="9" spans="1:15" ht="37.5" customHeight="1" thickBot="1" x14ac:dyDescent="0.3">
      <c r="A9" s="15" t="s">
        <v>7</v>
      </c>
      <c r="B9" s="19">
        <v>115</v>
      </c>
      <c r="C9" s="19">
        <v>63</v>
      </c>
      <c r="D9" s="19">
        <v>13</v>
      </c>
      <c r="E9" s="19">
        <v>0</v>
      </c>
      <c r="F9" s="19">
        <v>159</v>
      </c>
      <c r="G9" s="19">
        <v>0</v>
      </c>
      <c r="H9" s="19">
        <v>0</v>
      </c>
      <c r="I9" s="19">
        <v>0</v>
      </c>
      <c r="J9" s="19">
        <v>174</v>
      </c>
      <c r="K9" s="19">
        <v>0</v>
      </c>
      <c r="L9" s="19">
        <v>4</v>
      </c>
      <c r="M9" s="19">
        <v>0</v>
      </c>
      <c r="N9" s="19">
        <v>4</v>
      </c>
      <c r="O9" s="19">
        <v>0</v>
      </c>
    </row>
    <row r="10" spans="1:15" ht="41.25" customHeight="1" x14ac:dyDescent="0.25">
      <c r="A10" s="15" t="s">
        <v>8</v>
      </c>
      <c r="B10" s="19">
        <v>92</v>
      </c>
      <c r="C10" s="19">
        <v>60</v>
      </c>
      <c r="D10" s="19">
        <v>13</v>
      </c>
      <c r="E10" s="19">
        <v>63</v>
      </c>
      <c r="F10" s="19">
        <v>125</v>
      </c>
      <c r="G10" s="19">
        <v>0</v>
      </c>
      <c r="H10" s="19">
        <v>0</v>
      </c>
      <c r="I10" s="19">
        <v>0</v>
      </c>
      <c r="J10" s="19">
        <v>150</v>
      </c>
      <c r="K10" s="19">
        <v>0</v>
      </c>
      <c r="L10" s="19">
        <v>2</v>
      </c>
      <c r="M10" s="19">
        <v>0</v>
      </c>
      <c r="N10" s="19">
        <v>0</v>
      </c>
      <c r="O10" s="19">
        <v>4</v>
      </c>
    </row>
    <row r="17" spans="2:2" x14ac:dyDescent="0.25">
      <c r="B17" s="6"/>
    </row>
  </sheetData>
  <sheetProtection password="CC5B" sheet="1" objects="1" scenarios="1"/>
  <mergeCells count="2">
    <mergeCell ref="H2:I2"/>
    <mergeCell ref="A1:G1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100" zoomScale="80" zoomScaleNormal="80" workbookViewId="0">
      <selection activeCell="E52" sqref="E52"/>
    </sheetView>
  </sheetViews>
  <sheetFormatPr defaultRowHeight="15" x14ac:dyDescent="0.25"/>
  <cols>
    <col min="1" max="1" width="66.5703125" style="37" customWidth="1"/>
    <col min="2" max="2" width="27.85546875" style="37" customWidth="1"/>
    <col min="3" max="3" width="16.85546875" style="32" customWidth="1"/>
    <col min="4" max="4" width="16.85546875" style="38" customWidth="1"/>
    <col min="5" max="5" width="27.140625" style="28" customWidth="1"/>
    <col min="6" max="6" width="18" customWidth="1"/>
    <col min="7" max="7" width="17.5703125" customWidth="1"/>
  </cols>
  <sheetData>
    <row r="1" spans="1:7" ht="15.75" thickBot="1" x14ac:dyDescent="0.3">
      <c r="A1" s="121" t="s">
        <v>86</v>
      </c>
      <c r="B1" s="121"/>
      <c r="C1" s="121"/>
      <c r="D1" s="121"/>
      <c r="E1" s="29"/>
      <c r="F1" s="14"/>
      <c r="G1" s="14"/>
    </row>
    <row r="2" spans="1:7" ht="36" customHeight="1" thickBot="1" x14ac:dyDescent="0.3">
      <c r="A2" s="98" t="s">
        <v>154</v>
      </c>
      <c r="B2" s="99"/>
      <c r="C2" s="96" t="s">
        <v>25</v>
      </c>
      <c r="D2" s="97"/>
      <c r="E2" s="30"/>
      <c r="F2" s="7"/>
      <c r="G2" s="7"/>
    </row>
    <row r="3" spans="1:7" s="13" customFormat="1" ht="33" customHeight="1" thickBot="1" x14ac:dyDescent="0.3">
      <c r="A3" s="100" t="s">
        <v>151</v>
      </c>
      <c r="B3" s="101"/>
      <c r="C3" s="104">
        <v>9</v>
      </c>
      <c r="D3" s="105"/>
      <c r="E3" s="31"/>
      <c r="F3" s="27"/>
      <c r="G3" s="27"/>
    </row>
    <row r="4" spans="1:7" ht="33" customHeight="1" thickBot="1" x14ac:dyDescent="0.3">
      <c r="A4" s="102" t="s">
        <v>122</v>
      </c>
      <c r="B4" s="103"/>
      <c r="C4" s="88">
        <v>107</v>
      </c>
      <c r="D4" s="89"/>
      <c r="E4" s="35">
        <f>SUM(C5:D21)</f>
        <v>107</v>
      </c>
      <c r="F4" s="8"/>
      <c r="G4" s="8"/>
    </row>
    <row r="5" spans="1:7" ht="16.5" thickBot="1" x14ac:dyDescent="0.3">
      <c r="A5" s="71" t="s">
        <v>26</v>
      </c>
      <c r="B5" s="86"/>
      <c r="C5" s="83">
        <v>0</v>
      </c>
      <c r="D5" s="84"/>
      <c r="E5" s="30"/>
      <c r="F5" s="8"/>
      <c r="G5" s="8"/>
    </row>
    <row r="6" spans="1:7" ht="16.5" thickBot="1" x14ac:dyDescent="0.3">
      <c r="A6" s="71" t="s">
        <v>27</v>
      </c>
      <c r="B6" s="86"/>
      <c r="C6" s="83">
        <v>1</v>
      </c>
      <c r="D6" s="84"/>
      <c r="E6" s="30"/>
      <c r="F6" s="8"/>
      <c r="G6" s="8"/>
    </row>
    <row r="7" spans="1:7" ht="16.5" thickBot="1" x14ac:dyDescent="0.3">
      <c r="A7" s="71" t="s">
        <v>28</v>
      </c>
      <c r="B7" s="86"/>
      <c r="C7" s="83">
        <v>0</v>
      </c>
      <c r="D7" s="84"/>
      <c r="E7" s="30"/>
      <c r="F7" s="8"/>
      <c r="G7" s="8"/>
    </row>
    <row r="8" spans="1:7" ht="16.5" thickBot="1" x14ac:dyDescent="0.3">
      <c r="A8" s="71" t="s">
        <v>29</v>
      </c>
      <c r="B8" s="86"/>
      <c r="C8" s="83">
        <v>0</v>
      </c>
      <c r="D8" s="84"/>
      <c r="E8" s="30"/>
      <c r="F8" s="8"/>
      <c r="G8" s="8"/>
    </row>
    <row r="9" spans="1:7" ht="16.5" thickBot="1" x14ac:dyDescent="0.3">
      <c r="A9" s="71" t="s">
        <v>30</v>
      </c>
      <c r="B9" s="86"/>
      <c r="C9" s="83">
        <v>1</v>
      </c>
      <c r="D9" s="84"/>
      <c r="E9" s="30"/>
      <c r="F9" s="8"/>
      <c r="G9" s="8"/>
    </row>
    <row r="10" spans="1:7" ht="16.5" thickBot="1" x14ac:dyDescent="0.3">
      <c r="A10" s="71" t="s">
        <v>31</v>
      </c>
      <c r="B10" s="86"/>
      <c r="C10" s="83">
        <v>0</v>
      </c>
      <c r="D10" s="84"/>
      <c r="E10" s="30"/>
      <c r="F10" s="8"/>
      <c r="G10" s="8"/>
    </row>
    <row r="11" spans="1:7" ht="16.5" thickBot="1" x14ac:dyDescent="0.3">
      <c r="A11" s="71" t="s">
        <v>32</v>
      </c>
      <c r="B11" s="86"/>
      <c r="C11" s="83">
        <v>64</v>
      </c>
      <c r="D11" s="84"/>
      <c r="E11" s="30"/>
      <c r="F11" s="8"/>
      <c r="G11" s="8"/>
    </row>
    <row r="12" spans="1:7" ht="16.5" thickBot="1" x14ac:dyDescent="0.3">
      <c r="A12" s="71" t="s">
        <v>33</v>
      </c>
      <c r="B12" s="86"/>
      <c r="C12" s="83">
        <v>12</v>
      </c>
      <c r="D12" s="84"/>
      <c r="E12" s="30"/>
      <c r="F12" s="8"/>
      <c r="G12" s="8"/>
    </row>
    <row r="13" spans="1:7" ht="16.5" thickBot="1" x14ac:dyDescent="0.3">
      <c r="A13" s="71" t="s">
        <v>34</v>
      </c>
      <c r="B13" s="86"/>
      <c r="C13" s="83">
        <v>27</v>
      </c>
      <c r="D13" s="84"/>
      <c r="E13" s="30"/>
      <c r="F13" s="8"/>
      <c r="G13" s="8"/>
    </row>
    <row r="14" spans="1:7" ht="16.5" thickBot="1" x14ac:dyDescent="0.3">
      <c r="A14" s="85" t="s">
        <v>35</v>
      </c>
      <c r="B14" s="86"/>
      <c r="C14" s="83">
        <v>0</v>
      </c>
      <c r="D14" s="84"/>
      <c r="E14" s="32"/>
    </row>
    <row r="15" spans="1:7" ht="16.5" thickBot="1" x14ac:dyDescent="0.3">
      <c r="A15" s="71" t="s">
        <v>36</v>
      </c>
      <c r="B15" s="86"/>
      <c r="C15" s="83">
        <v>0</v>
      </c>
      <c r="D15" s="84"/>
      <c r="E15" s="32"/>
    </row>
    <row r="16" spans="1:7" ht="16.5" thickBot="1" x14ac:dyDescent="0.3">
      <c r="A16" s="71" t="s">
        <v>37</v>
      </c>
      <c r="B16" s="86"/>
      <c r="C16" s="83">
        <v>0</v>
      </c>
      <c r="D16" s="84"/>
      <c r="E16" s="32"/>
    </row>
    <row r="17" spans="1:5" ht="16.5" thickBot="1" x14ac:dyDescent="0.3">
      <c r="A17" s="71" t="s">
        <v>38</v>
      </c>
      <c r="B17" s="86"/>
      <c r="C17" s="92">
        <v>0</v>
      </c>
      <c r="D17" s="93"/>
      <c r="E17" s="32"/>
    </row>
    <row r="18" spans="1:5" ht="16.5" thickBot="1" x14ac:dyDescent="0.3">
      <c r="A18" s="71" t="s">
        <v>39</v>
      </c>
      <c r="B18" s="86"/>
      <c r="C18" s="94">
        <v>0</v>
      </c>
      <c r="D18" s="95"/>
      <c r="E18" s="32"/>
    </row>
    <row r="19" spans="1:5" ht="16.5" thickBot="1" x14ac:dyDescent="0.3">
      <c r="A19" s="71" t="s">
        <v>40</v>
      </c>
      <c r="B19" s="86"/>
      <c r="C19" s="83">
        <v>0</v>
      </c>
      <c r="D19" s="84"/>
      <c r="E19" s="32"/>
    </row>
    <row r="20" spans="1:5" ht="16.5" thickBot="1" x14ac:dyDescent="0.3">
      <c r="A20" s="71" t="s">
        <v>41</v>
      </c>
      <c r="B20" s="86"/>
      <c r="C20" s="83">
        <v>2</v>
      </c>
      <c r="D20" s="84"/>
      <c r="E20" s="32"/>
    </row>
    <row r="21" spans="1:5" ht="16.5" customHeight="1" thickBot="1" x14ac:dyDescent="0.3">
      <c r="A21" s="85" t="s">
        <v>123</v>
      </c>
      <c r="B21" s="86"/>
      <c r="C21" s="83">
        <v>0</v>
      </c>
      <c r="D21" s="84"/>
      <c r="E21" s="32"/>
    </row>
    <row r="22" spans="1:5" s="13" customFormat="1" ht="33" customHeight="1" thickBot="1" x14ac:dyDescent="0.3">
      <c r="A22" s="100" t="s">
        <v>124</v>
      </c>
      <c r="B22" s="101"/>
      <c r="C22" s="104">
        <v>5</v>
      </c>
      <c r="D22" s="105"/>
      <c r="E22" s="33"/>
    </row>
    <row r="23" spans="1:5" ht="33" customHeight="1" thickBot="1" x14ac:dyDescent="0.3">
      <c r="A23" s="102" t="s">
        <v>125</v>
      </c>
      <c r="B23" s="109"/>
      <c r="C23" s="88">
        <f>SUM(C24:D49)</f>
        <v>23</v>
      </c>
      <c r="D23" s="89"/>
      <c r="E23" s="36">
        <f>SUM(C24:D49)</f>
        <v>23</v>
      </c>
    </row>
    <row r="24" spans="1:5" ht="15.75" thickBot="1" x14ac:dyDescent="0.3">
      <c r="A24" s="106" t="s">
        <v>42</v>
      </c>
      <c r="B24" s="34" t="s">
        <v>43</v>
      </c>
      <c r="C24" s="83">
        <v>0</v>
      </c>
      <c r="D24" s="84"/>
      <c r="E24" s="32"/>
    </row>
    <row r="25" spans="1:5" ht="15.75" thickBot="1" x14ac:dyDescent="0.3">
      <c r="A25" s="107"/>
      <c r="B25" s="34" t="s">
        <v>44</v>
      </c>
      <c r="C25" s="83">
        <v>0</v>
      </c>
      <c r="D25" s="84"/>
      <c r="E25" s="32"/>
    </row>
    <row r="26" spans="1:5" ht="15.75" thickBot="1" x14ac:dyDescent="0.3">
      <c r="A26" s="107"/>
      <c r="B26" s="34" t="s">
        <v>45</v>
      </c>
      <c r="C26" s="83">
        <v>0</v>
      </c>
      <c r="D26" s="84"/>
      <c r="E26" s="32"/>
    </row>
    <row r="27" spans="1:5" ht="15.75" thickBot="1" x14ac:dyDescent="0.3">
      <c r="A27" s="108"/>
      <c r="B27" s="34" t="s">
        <v>46</v>
      </c>
      <c r="C27" s="83">
        <v>0</v>
      </c>
      <c r="D27" s="84"/>
      <c r="E27" s="32"/>
    </row>
    <row r="28" spans="1:5" ht="15.75" thickBot="1" x14ac:dyDescent="0.3">
      <c r="A28" s="106" t="s">
        <v>47</v>
      </c>
      <c r="B28" s="34" t="s">
        <v>48</v>
      </c>
      <c r="C28" s="83">
        <v>0</v>
      </c>
      <c r="D28" s="84"/>
      <c r="E28" s="32"/>
    </row>
    <row r="29" spans="1:5" ht="15.75" thickBot="1" x14ac:dyDescent="0.3">
      <c r="A29" s="107"/>
      <c r="B29" s="34" t="s">
        <v>49</v>
      </c>
      <c r="C29" s="83">
        <v>0</v>
      </c>
      <c r="D29" s="84"/>
      <c r="E29" s="32"/>
    </row>
    <row r="30" spans="1:5" ht="15.75" thickBot="1" x14ac:dyDescent="0.3">
      <c r="A30" s="108"/>
      <c r="B30" s="34" t="s">
        <v>50</v>
      </c>
      <c r="C30" s="83">
        <v>1</v>
      </c>
      <c r="D30" s="84"/>
      <c r="E30" s="32"/>
    </row>
    <row r="31" spans="1:5" ht="15.75" thickBot="1" x14ac:dyDescent="0.3">
      <c r="A31" s="106" t="s">
        <v>51</v>
      </c>
      <c r="B31" s="34" t="s">
        <v>52</v>
      </c>
      <c r="C31" s="83">
        <v>0</v>
      </c>
      <c r="D31" s="84"/>
      <c r="E31" s="32"/>
    </row>
    <row r="32" spans="1:5" ht="15.75" thickBot="1" x14ac:dyDescent="0.3">
      <c r="A32" s="107"/>
      <c r="B32" s="34" t="s">
        <v>53</v>
      </c>
      <c r="C32" s="83">
        <v>0</v>
      </c>
      <c r="D32" s="84"/>
      <c r="E32" s="32"/>
    </row>
    <row r="33" spans="1:5" ht="15.75" thickBot="1" x14ac:dyDescent="0.3">
      <c r="A33" s="107"/>
      <c r="B33" s="34" t="s">
        <v>54</v>
      </c>
      <c r="C33" s="83">
        <v>0</v>
      </c>
      <c r="D33" s="84"/>
      <c r="E33" s="32"/>
    </row>
    <row r="34" spans="1:5" ht="15.75" thickBot="1" x14ac:dyDescent="0.3">
      <c r="A34" s="108"/>
      <c r="B34" s="34" t="s">
        <v>55</v>
      </c>
      <c r="C34" s="83">
        <v>0</v>
      </c>
      <c r="D34" s="84"/>
      <c r="E34" s="32"/>
    </row>
    <row r="35" spans="1:5" ht="15.75" thickBot="1" x14ac:dyDescent="0.3">
      <c r="A35" s="106" t="s">
        <v>56</v>
      </c>
      <c r="B35" s="34" t="s">
        <v>57</v>
      </c>
      <c r="C35" s="83">
        <v>3</v>
      </c>
      <c r="D35" s="84"/>
      <c r="E35" s="32"/>
    </row>
    <row r="36" spans="1:5" ht="15.75" thickBot="1" x14ac:dyDescent="0.3">
      <c r="A36" s="107"/>
      <c r="B36" s="34" t="s">
        <v>58</v>
      </c>
      <c r="C36" s="83">
        <v>0</v>
      </c>
      <c r="D36" s="84"/>
      <c r="E36" s="32"/>
    </row>
    <row r="37" spans="1:5" ht="15.75" thickBot="1" x14ac:dyDescent="0.3">
      <c r="A37" s="108"/>
      <c r="B37" s="34" t="s">
        <v>59</v>
      </c>
      <c r="C37" s="83">
        <v>0</v>
      </c>
      <c r="D37" s="84"/>
      <c r="E37" s="32"/>
    </row>
    <row r="38" spans="1:5" ht="15.75" thickBot="1" x14ac:dyDescent="0.3">
      <c r="A38" s="106" t="s">
        <v>60</v>
      </c>
      <c r="B38" s="34" t="s">
        <v>61</v>
      </c>
      <c r="C38" s="83">
        <v>2</v>
      </c>
      <c r="D38" s="84"/>
      <c r="E38" s="32"/>
    </row>
    <row r="39" spans="1:5" ht="15.75" thickBot="1" x14ac:dyDescent="0.3">
      <c r="A39" s="108"/>
      <c r="B39" s="34" t="s">
        <v>62</v>
      </c>
      <c r="C39" s="83">
        <v>3</v>
      </c>
      <c r="D39" s="84"/>
      <c r="E39" s="32"/>
    </row>
    <row r="40" spans="1:5" ht="15.75" thickBot="1" x14ac:dyDescent="0.3">
      <c r="A40" s="106" t="s">
        <v>63</v>
      </c>
      <c r="B40" s="34" t="s">
        <v>64</v>
      </c>
      <c r="C40" s="83">
        <v>3</v>
      </c>
      <c r="D40" s="84"/>
      <c r="E40" s="32"/>
    </row>
    <row r="41" spans="1:5" ht="15.75" thickBot="1" x14ac:dyDescent="0.3">
      <c r="A41" s="107"/>
      <c r="B41" s="34" t="s">
        <v>65</v>
      </c>
      <c r="C41" s="83">
        <v>1</v>
      </c>
      <c r="D41" s="84"/>
      <c r="E41" s="32"/>
    </row>
    <row r="42" spans="1:5" ht="15.75" thickBot="1" x14ac:dyDescent="0.3">
      <c r="A42" s="107"/>
      <c r="B42" s="34" t="s">
        <v>66</v>
      </c>
      <c r="C42" s="83">
        <v>1</v>
      </c>
      <c r="D42" s="84"/>
      <c r="E42" s="32"/>
    </row>
    <row r="43" spans="1:5" ht="15.75" thickBot="1" x14ac:dyDescent="0.3">
      <c r="A43" s="108"/>
      <c r="B43" s="34" t="s">
        <v>67</v>
      </c>
      <c r="C43" s="83">
        <v>0</v>
      </c>
      <c r="D43" s="84"/>
      <c r="E43" s="32"/>
    </row>
    <row r="44" spans="1:5" ht="15.75" thickBot="1" x14ac:dyDescent="0.3">
      <c r="A44" s="106" t="s">
        <v>68</v>
      </c>
      <c r="B44" s="34" t="s">
        <v>69</v>
      </c>
      <c r="C44" s="83">
        <v>6</v>
      </c>
      <c r="D44" s="84"/>
      <c r="E44" s="32"/>
    </row>
    <row r="45" spans="1:5" ht="15.75" thickBot="1" x14ac:dyDescent="0.3">
      <c r="A45" s="108"/>
      <c r="B45" s="34" t="s">
        <v>70</v>
      </c>
      <c r="C45" s="83">
        <v>3</v>
      </c>
      <c r="D45" s="84"/>
      <c r="E45" s="32"/>
    </row>
    <row r="46" spans="1:5" ht="15.75" thickBot="1" x14ac:dyDescent="0.3">
      <c r="A46" s="106" t="s">
        <v>71</v>
      </c>
      <c r="B46" s="34" t="s">
        <v>72</v>
      </c>
      <c r="C46" s="83">
        <v>0</v>
      </c>
      <c r="D46" s="84"/>
      <c r="E46" s="32"/>
    </row>
    <row r="47" spans="1:5" ht="15.75" thickBot="1" x14ac:dyDescent="0.3">
      <c r="A47" s="107"/>
      <c r="B47" s="34" t="s">
        <v>73</v>
      </c>
      <c r="C47" s="83">
        <v>0</v>
      </c>
      <c r="D47" s="84"/>
      <c r="E47" s="32"/>
    </row>
    <row r="48" spans="1:5" ht="15.75" thickBot="1" x14ac:dyDescent="0.3">
      <c r="A48" s="107"/>
      <c r="B48" s="34" t="s">
        <v>74</v>
      </c>
      <c r="C48" s="83">
        <v>0</v>
      </c>
      <c r="D48" s="84"/>
      <c r="E48" s="32"/>
    </row>
    <row r="49" spans="1:6" ht="15.75" thickBot="1" x14ac:dyDescent="0.3">
      <c r="A49" s="108"/>
      <c r="B49" s="34" t="s">
        <v>75</v>
      </c>
      <c r="C49" s="83">
        <v>0</v>
      </c>
      <c r="D49" s="84"/>
      <c r="E49" s="32"/>
    </row>
    <row r="50" spans="1:6" ht="33" customHeight="1" thickBot="1" x14ac:dyDescent="0.3">
      <c r="A50" s="110" t="s">
        <v>126</v>
      </c>
      <c r="B50" s="111"/>
      <c r="C50" s="88">
        <f>SUM(C51:D55)</f>
        <v>93</v>
      </c>
      <c r="D50" s="89"/>
      <c r="E50" s="35">
        <f>SUM(C51:D55)</f>
        <v>93</v>
      </c>
      <c r="F50" s="12"/>
    </row>
    <row r="51" spans="1:6" ht="33" customHeight="1" thickBot="1" x14ac:dyDescent="0.3">
      <c r="A51" s="112" t="s">
        <v>135</v>
      </c>
      <c r="B51" s="113"/>
      <c r="C51" s="83">
        <v>72</v>
      </c>
      <c r="D51" s="84"/>
      <c r="E51" s="32"/>
    </row>
    <row r="52" spans="1:6" ht="33" customHeight="1" thickBot="1" x14ac:dyDescent="0.3">
      <c r="A52" s="112" t="s">
        <v>136</v>
      </c>
      <c r="B52" s="113"/>
      <c r="C52" s="83">
        <v>17</v>
      </c>
      <c r="D52" s="84"/>
      <c r="E52" s="32"/>
    </row>
    <row r="53" spans="1:6" ht="33" customHeight="1" thickBot="1" x14ac:dyDescent="0.3">
      <c r="A53" s="112" t="s">
        <v>137</v>
      </c>
      <c r="B53" s="113"/>
      <c r="C53" s="83">
        <v>2</v>
      </c>
      <c r="D53" s="84"/>
      <c r="E53" s="32"/>
    </row>
    <row r="54" spans="1:6" ht="33" customHeight="1" thickBot="1" x14ac:dyDescent="0.3">
      <c r="A54" s="112" t="s">
        <v>138</v>
      </c>
      <c r="B54" s="122"/>
      <c r="C54" s="83">
        <v>0</v>
      </c>
      <c r="D54" s="84"/>
      <c r="E54" s="32"/>
    </row>
    <row r="55" spans="1:6" ht="49.5" customHeight="1" thickBot="1" x14ac:dyDescent="0.3">
      <c r="A55" s="112" t="s">
        <v>139</v>
      </c>
      <c r="B55" s="122"/>
      <c r="C55" s="83">
        <v>2</v>
      </c>
      <c r="D55" s="84"/>
      <c r="E55" s="32"/>
    </row>
    <row r="56" spans="1:6" s="13" customFormat="1" ht="27.75" customHeight="1" thickBot="1" x14ac:dyDescent="0.3">
      <c r="A56" s="114" t="s">
        <v>127</v>
      </c>
      <c r="B56" s="115"/>
      <c r="C56" s="104">
        <v>8</v>
      </c>
      <c r="D56" s="105"/>
      <c r="E56" s="33"/>
    </row>
    <row r="57" spans="1:6" ht="30" customHeight="1" thickBot="1" x14ac:dyDescent="0.3">
      <c r="A57" s="90" t="s">
        <v>131</v>
      </c>
      <c r="B57" s="91"/>
      <c r="C57" s="88">
        <f>SUM(C58:D66)</f>
        <v>8</v>
      </c>
      <c r="D57" s="89"/>
      <c r="E57" s="36">
        <f>SUM(C58:D66)</f>
        <v>8</v>
      </c>
    </row>
    <row r="58" spans="1:6" ht="16.5" thickBot="1" x14ac:dyDescent="0.3">
      <c r="A58" s="81" t="s">
        <v>155</v>
      </c>
      <c r="B58" s="82"/>
      <c r="C58" s="83">
        <v>0</v>
      </c>
      <c r="D58" s="84"/>
      <c r="E58" s="32"/>
    </row>
    <row r="59" spans="1:6" ht="16.5" thickBot="1" x14ac:dyDescent="0.3">
      <c r="A59" s="71" t="s">
        <v>76</v>
      </c>
      <c r="B59" s="86"/>
      <c r="C59" s="83">
        <v>0</v>
      </c>
      <c r="D59" s="84"/>
      <c r="E59" s="32"/>
    </row>
    <row r="60" spans="1:6" ht="16.5" thickBot="1" x14ac:dyDescent="0.3">
      <c r="A60" s="85" t="s">
        <v>133</v>
      </c>
      <c r="B60" s="86"/>
      <c r="C60" s="83">
        <v>0</v>
      </c>
      <c r="D60" s="84"/>
      <c r="E60" s="32"/>
    </row>
    <row r="61" spans="1:6" ht="16.5" thickBot="1" x14ac:dyDescent="0.3">
      <c r="A61" s="71" t="s">
        <v>77</v>
      </c>
      <c r="B61" s="86"/>
      <c r="C61" s="83">
        <v>0</v>
      </c>
      <c r="D61" s="84"/>
      <c r="E61" s="32"/>
    </row>
    <row r="62" spans="1:6" ht="16.5" thickBot="1" x14ac:dyDescent="0.3">
      <c r="A62" s="71" t="s">
        <v>78</v>
      </c>
      <c r="B62" s="86"/>
      <c r="C62" s="83">
        <v>0</v>
      </c>
      <c r="D62" s="84"/>
      <c r="E62" s="32"/>
    </row>
    <row r="63" spans="1:6" ht="16.5" thickBot="1" x14ac:dyDescent="0.3">
      <c r="A63" s="85" t="s">
        <v>156</v>
      </c>
      <c r="B63" s="86"/>
      <c r="C63" s="83">
        <v>0</v>
      </c>
      <c r="D63" s="84"/>
      <c r="E63" s="32"/>
    </row>
    <row r="64" spans="1:6" ht="17.25" customHeight="1" thickBot="1" x14ac:dyDescent="0.3">
      <c r="A64" s="85" t="s">
        <v>157</v>
      </c>
      <c r="B64" s="86"/>
      <c r="C64" s="83">
        <v>3</v>
      </c>
      <c r="D64" s="84"/>
      <c r="E64" s="32"/>
    </row>
    <row r="65" spans="1:5" ht="18" customHeight="1" thickBot="1" x14ac:dyDescent="0.3">
      <c r="A65" s="71" t="s">
        <v>79</v>
      </c>
      <c r="B65" s="86"/>
      <c r="C65" s="83">
        <v>5</v>
      </c>
      <c r="D65" s="84"/>
      <c r="E65" s="32"/>
    </row>
    <row r="66" spans="1:5" ht="16.5" thickBot="1" x14ac:dyDescent="0.3">
      <c r="A66" s="71" t="s">
        <v>80</v>
      </c>
      <c r="B66" s="86"/>
      <c r="C66" s="83">
        <v>0</v>
      </c>
      <c r="D66" s="84"/>
      <c r="E66" s="32"/>
    </row>
    <row r="67" spans="1:5" s="13" customFormat="1" ht="26.25" customHeight="1" thickBot="1" x14ac:dyDescent="0.3">
      <c r="A67" s="114" t="s">
        <v>132</v>
      </c>
      <c r="B67" s="115"/>
      <c r="C67" s="104">
        <v>4</v>
      </c>
      <c r="D67" s="105"/>
      <c r="E67" s="33"/>
    </row>
    <row r="68" spans="1:5" ht="30.75" customHeight="1" thickBot="1" x14ac:dyDescent="0.3">
      <c r="A68" s="90" t="s">
        <v>128</v>
      </c>
      <c r="B68" s="91"/>
      <c r="C68" s="88">
        <f>SUM(C69:D74)</f>
        <v>2</v>
      </c>
      <c r="D68" s="89"/>
      <c r="E68" s="36">
        <f>SUM(C69:D74)</f>
        <v>2</v>
      </c>
    </row>
    <row r="69" spans="1:5" ht="16.5" thickBot="1" x14ac:dyDescent="0.3">
      <c r="A69" s="71" t="s">
        <v>76</v>
      </c>
      <c r="B69" s="86"/>
      <c r="C69" s="83">
        <v>0</v>
      </c>
      <c r="D69" s="84"/>
      <c r="E69" s="32"/>
    </row>
    <row r="70" spans="1:5" ht="16.5" thickBot="1" x14ac:dyDescent="0.3">
      <c r="A70" s="85" t="s">
        <v>133</v>
      </c>
      <c r="B70" s="86"/>
      <c r="C70" s="83">
        <v>0</v>
      </c>
      <c r="D70" s="84"/>
      <c r="E70" s="32"/>
    </row>
    <row r="71" spans="1:5" ht="16.5" thickBot="1" x14ac:dyDescent="0.3">
      <c r="A71" s="71" t="s">
        <v>77</v>
      </c>
      <c r="B71" s="86"/>
      <c r="C71" s="83">
        <v>0</v>
      </c>
      <c r="D71" s="84"/>
      <c r="E71" s="32"/>
    </row>
    <row r="72" spans="1:5" ht="15.75" customHeight="1" thickBot="1" x14ac:dyDescent="0.3">
      <c r="A72" s="71" t="s">
        <v>78</v>
      </c>
      <c r="B72" s="86"/>
      <c r="C72" s="83">
        <v>0</v>
      </c>
      <c r="D72" s="84"/>
      <c r="E72" s="32"/>
    </row>
    <row r="73" spans="1:5" ht="16.5" thickBot="1" x14ac:dyDescent="0.3">
      <c r="A73" s="71" t="s">
        <v>79</v>
      </c>
      <c r="B73" s="86"/>
      <c r="C73" s="83">
        <v>2</v>
      </c>
      <c r="D73" s="84"/>
      <c r="E73" s="32"/>
    </row>
    <row r="74" spans="1:5" ht="16.5" thickBot="1" x14ac:dyDescent="0.3">
      <c r="A74" s="71" t="s">
        <v>80</v>
      </c>
      <c r="B74" s="86"/>
      <c r="C74" s="83">
        <v>0</v>
      </c>
      <c r="D74" s="84"/>
      <c r="E74" s="32"/>
    </row>
    <row r="75" spans="1:5" ht="16.5" thickBot="1" x14ac:dyDescent="0.3">
      <c r="A75" s="90" t="s">
        <v>129</v>
      </c>
      <c r="B75" s="91"/>
      <c r="C75" s="88">
        <f>SUM(C76:D81)</f>
        <v>7</v>
      </c>
      <c r="D75" s="89"/>
      <c r="E75" s="36">
        <f>SUM(C76:D81)</f>
        <v>7</v>
      </c>
    </row>
    <row r="76" spans="1:5" ht="16.5" thickBot="1" x14ac:dyDescent="0.3">
      <c r="A76" s="71" t="s">
        <v>81</v>
      </c>
      <c r="B76" s="86"/>
      <c r="C76" s="83">
        <v>0</v>
      </c>
      <c r="D76" s="84"/>
      <c r="E76" s="32"/>
    </row>
    <row r="77" spans="1:5" ht="16.5" thickBot="1" x14ac:dyDescent="0.3">
      <c r="A77" s="71" t="s">
        <v>82</v>
      </c>
      <c r="B77" s="86"/>
      <c r="C77" s="83">
        <v>7</v>
      </c>
      <c r="D77" s="84"/>
      <c r="E77" s="32"/>
    </row>
    <row r="78" spans="1:5" ht="16.5" thickBot="1" x14ac:dyDescent="0.3">
      <c r="A78" s="71" t="s">
        <v>83</v>
      </c>
      <c r="B78" s="86"/>
      <c r="C78" s="83">
        <v>0</v>
      </c>
      <c r="D78" s="84"/>
      <c r="E78" s="32"/>
    </row>
    <row r="79" spans="1:5" s="13" customFormat="1" ht="17.25" customHeight="1" thickBot="1" x14ac:dyDescent="0.3">
      <c r="A79" s="71" t="s">
        <v>84</v>
      </c>
      <c r="B79" s="86"/>
      <c r="C79" s="83">
        <v>0</v>
      </c>
      <c r="D79" s="84"/>
      <c r="E79" s="33"/>
    </row>
    <row r="80" spans="1:5" ht="22.5" customHeight="1" thickBot="1" x14ac:dyDescent="0.3">
      <c r="A80" s="85" t="s">
        <v>130</v>
      </c>
      <c r="B80" s="87"/>
      <c r="C80" s="83">
        <v>0</v>
      </c>
      <c r="D80" s="84"/>
      <c r="E80" s="32"/>
    </row>
    <row r="81" spans="1:5" ht="18.75" customHeight="1" thickBot="1" x14ac:dyDescent="0.3">
      <c r="A81" s="71" t="s">
        <v>85</v>
      </c>
      <c r="B81" s="86"/>
      <c r="C81" s="83">
        <v>0</v>
      </c>
      <c r="D81" s="84"/>
      <c r="E81" s="32"/>
    </row>
    <row r="82" spans="1:5" s="13" customFormat="1" ht="26.25" customHeight="1" thickBot="1" x14ac:dyDescent="0.3">
      <c r="A82" s="114" t="s">
        <v>140</v>
      </c>
      <c r="B82" s="120"/>
      <c r="C82" s="77">
        <v>4</v>
      </c>
      <c r="D82" s="78"/>
      <c r="E82" s="33"/>
    </row>
    <row r="83" spans="1:5" s="13" customFormat="1" ht="26.25" customHeight="1" thickBot="1" x14ac:dyDescent="0.3">
      <c r="A83" s="114" t="s">
        <v>141</v>
      </c>
      <c r="B83" s="120"/>
      <c r="C83" s="79">
        <v>0</v>
      </c>
      <c r="D83" s="80"/>
      <c r="E83" s="33"/>
    </row>
    <row r="84" spans="1:5" ht="24.75" customHeight="1" thickBot="1" x14ac:dyDescent="0.3">
      <c r="A84" s="90" t="s">
        <v>142</v>
      </c>
      <c r="B84" s="119"/>
      <c r="C84" s="73">
        <f>SUM(C85:D90)</f>
        <v>2</v>
      </c>
      <c r="D84" s="74"/>
      <c r="E84" s="36">
        <f>SUM(C85:D90)</f>
        <v>2</v>
      </c>
    </row>
    <row r="85" spans="1:5" ht="16.5" thickBot="1" x14ac:dyDescent="0.3">
      <c r="A85" s="71" t="s">
        <v>76</v>
      </c>
      <c r="B85" s="72"/>
      <c r="C85" s="63">
        <v>0</v>
      </c>
      <c r="D85" s="64"/>
      <c r="E85" s="32"/>
    </row>
    <row r="86" spans="1:5" ht="16.5" thickBot="1" x14ac:dyDescent="0.3">
      <c r="A86" s="85" t="s">
        <v>134</v>
      </c>
      <c r="B86" s="72"/>
      <c r="C86" s="63">
        <v>0</v>
      </c>
      <c r="D86" s="64"/>
      <c r="E86" s="32"/>
    </row>
    <row r="87" spans="1:5" ht="16.5" thickBot="1" x14ac:dyDescent="0.3">
      <c r="A87" s="85" t="s">
        <v>77</v>
      </c>
      <c r="B87" s="72"/>
      <c r="C87" s="63">
        <v>0</v>
      </c>
      <c r="D87" s="64"/>
      <c r="E87" s="32"/>
    </row>
    <row r="88" spans="1:5" ht="18.75" customHeight="1" thickBot="1" x14ac:dyDescent="0.3">
      <c r="A88" s="71" t="s">
        <v>78</v>
      </c>
      <c r="B88" s="72"/>
      <c r="C88" s="63">
        <v>0</v>
      </c>
      <c r="D88" s="64"/>
      <c r="E88" s="32"/>
    </row>
    <row r="89" spans="1:5" ht="16.5" thickBot="1" x14ac:dyDescent="0.3">
      <c r="A89" s="71" t="s">
        <v>79</v>
      </c>
      <c r="B89" s="72"/>
      <c r="C89" s="63">
        <v>2</v>
      </c>
      <c r="D89" s="64"/>
      <c r="E89" s="32"/>
    </row>
    <row r="90" spans="1:5" ht="16.5" thickBot="1" x14ac:dyDescent="0.3">
      <c r="A90" s="71" t="s">
        <v>80</v>
      </c>
      <c r="B90" s="72"/>
      <c r="C90" s="63">
        <v>0</v>
      </c>
      <c r="D90" s="64"/>
      <c r="E90" s="32"/>
    </row>
    <row r="91" spans="1:5" ht="24.75" customHeight="1" thickBot="1" x14ac:dyDescent="0.3">
      <c r="A91" s="90" t="s">
        <v>143</v>
      </c>
      <c r="B91" s="119"/>
      <c r="C91" s="73">
        <f>SUM(C92:D97)</f>
        <v>0</v>
      </c>
      <c r="D91" s="74"/>
      <c r="E91" s="36">
        <f>SUM(C92:D97)</f>
        <v>0</v>
      </c>
    </row>
    <row r="92" spans="1:5" ht="16.5" thickBot="1" x14ac:dyDescent="0.3">
      <c r="A92" s="71" t="s">
        <v>76</v>
      </c>
      <c r="B92" s="72"/>
      <c r="C92" s="63">
        <v>0</v>
      </c>
      <c r="D92" s="64"/>
      <c r="E92" s="32"/>
    </row>
    <row r="93" spans="1:5" ht="16.5" thickBot="1" x14ac:dyDescent="0.3">
      <c r="A93" s="85" t="s">
        <v>133</v>
      </c>
      <c r="B93" s="72"/>
      <c r="C93" s="63">
        <v>0</v>
      </c>
      <c r="D93" s="64"/>
      <c r="E93" s="32"/>
    </row>
    <row r="94" spans="1:5" ht="16.5" thickBot="1" x14ac:dyDescent="0.3">
      <c r="A94" s="71" t="s">
        <v>77</v>
      </c>
      <c r="B94" s="72"/>
      <c r="C94" s="63">
        <v>0</v>
      </c>
      <c r="D94" s="64"/>
      <c r="E94" s="32"/>
    </row>
    <row r="95" spans="1:5" ht="18" customHeight="1" thickBot="1" x14ac:dyDescent="0.3">
      <c r="A95" s="71" t="s">
        <v>78</v>
      </c>
      <c r="B95" s="72"/>
      <c r="C95" s="63">
        <v>0</v>
      </c>
      <c r="D95" s="64"/>
      <c r="E95" s="32"/>
    </row>
    <row r="96" spans="1:5" ht="18" customHeight="1" thickBot="1" x14ac:dyDescent="0.3">
      <c r="A96" s="71" t="s">
        <v>79</v>
      </c>
      <c r="B96" s="72"/>
      <c r="C96" s="63">
        <v>0</v>
      </c>
      <c r="D96" s="64"/>
      <c r="E96" s="32"/>
    </row>
    <row r="97" spans="1:5" ht="16.5" thickBot="1" x14ac:dyDescent="0.3">
      <c r="A97" s="71" t="s">
        <v>80</v>
      </c>
      <c r="B97" s="72"/>
      <c r="C97" s="63">
        <v>0</v>
      </c>
      <c r="D97" s="64"/>
      <c r="E97" s="32"/>
    </row>
    <row r="98" spans="1:5" s="13" customFormat="1" ht="22.5" customHeight="1" thickBot="1" x14ac:dyDescent="0.3">
      <c r="A98" s="100" t="s">
        <v>144</v>
      </c>
      <c r="B98" s="116"/>
      <c r="C98" s="75">
        <v>0</v>
      </c>
      <c r="D98" s="76"/>
      <c r="E98" s="33"/>
    </row>
    <row r="99" spans="1:5" ht="23.25" customHeight="1" thickBot="1" x14ac:dyDescent="0.3">
      <c r="A99" s="102" t="s">
        <v>145</v>
      </c>
      <c r="B99" s="117"/>
      <c r="C99" s="73">
        <f>SUM(C100:D105)</f>
        <v>38</v>
      </c>
      <c r="D99" s="74"/>
      <c r="E99" s="36">
        <f>SUM(C100:D105)</f>
        <v>38</v>
      </c>
    </row>
    <row r="100" spans="1:5" ht="16.5" thickBot="1" x14ac:dyDescent="0.3">
      <c r="A100" s="71" t="s">
        <v>81</v>
      </c>
      <c r="B100" s="72"/>
      <c r="C100" s="63">
        <v>38</v>
      </c>
      <c r="D100" s="64"/>
      <c r="E100" s="32"/>
    </row>
    <row r="101" spans="1:5" ht="18" customHeight="1" thickBot="1" x14ac:dyDescent="0.3">
      <c r="A101" s="71" t="s">
        <v>82</v>
      </c>
      <c r="B101" s="72"/>
      <c r="C101" s="63">
        <v>0</v>
      </c>
      <c r="D101" s="64"/>
      <c r="E101" s="32"/>
    </row>
    <row r="102" spans="1:5" ht="16.5" thickBot="1" x14ac:dyDescent="0.3">
      <c r="A102" s="85" t="s">
        <v>83</v>
      </c>
      <c r="B102" s="72"/>
      <c r="C102" s="65">
        <v>0</v>
      </c>
      <c r="D102" s="66"/>
      <c r="E102" s="32"/>
    </row>
    <row r="103" spans="1:5" ht="19.5" customHeight="1" thickBot="1" x14ac:dyDescent="0.3">
      <c r="A103" s="71" t="s">
        <v>84</v>
      </c>
      <c r="B103" s="72"/>
      <c r="C103" s="63">
        <v>0</v>
      </c>
      <c r="D103" s="64"/>
      <c r="E103" s="32"/>
    </row>
    <row r="104" spans="1:5" ht="16.5" thickBot="1" x14ac:dyDescent="0.3">
      <c r="A104" s="112" t="s">
        <v>152</v>
      </c>
      <c r="B104" s="118"/>
      <c r="C104" s="63">
        <v>0</v>
      </c>
      <c r="D104" s="64"/>
      <c r="E104" s="32"/>
    </row>
    <row r="105" spans="1:5" ht="16.5" thickBot="1" x14ac:dyDescent="0.3">
      <c r="A105" s="71" t="s">
        <v>85</v>
      </c>
      <c r="B105" s="72"/>
      <c r="C105" s="63">
        <v>0</v>
      </c>
      <c r="D105" s="64"/>
      <c r="E105" s="32"/>
    </row>
    <row r="106" spans="1:5" s="13" customFormat="1" ht="24" customHeight="1" thickBot="1" x14ac:dyDescent="0.3">
      <c r="A106" s="71" t="s">
        <v>146</v>
      </c>
      <c r="B106" s="72"/>
      <c r="C106" s="65">
        <v>0</v>
      </c>
      <c r="D106" s="66"/>
      <c r="E106" s="33"/>
    </row>
    <row r="107" spans="1:5" s="13" customFormat="1" ht="21.75" customHeight="1" thickBot="1" x14ac:dyDescent="0.3">
      <c r="A107" s="67" t="s">
        <v>153</v>
      </c>
      <c r="B107" s="68"/>
      <c r="C107" s="69">
        <v>12</v>
      </c>
      <c r="D107" s="70"/>
      <c r="E107" s="33"/>
    </row>
    <row r="108" spans="1:5" ht="16.5" thickBot="1" x14ac:dyDescent="0.3">
      <c r="A108" s="59" t="s">
        <v>163</v>
      </c>
      <c r="B108" s="60"/>
      <c r="C108" s="61">
        <f>SUM(E4,E23,E50,E57,E68,E75,E84,E91,E99)</f>
        <v>280</v>
      </c>
      <c r="D108" s="62"/>
      <c r="E108" s="36">
        <f>SUM(E4,E23,E50,E57,E68,E75,E84,E91,E99)</f>
        <v>280</v>
      </c>
    </row>
  </sheetData>
  <sheetProtection password="CC5B" sheet="1" objects="1" scenarios="1"/>
  <mergeCells count="197">
    <mergeCell ref="A1:D1"/>
    <mergeCell ref="A54:B54"/>
    <mergeCell ref="A55:B55"/>
    <mergeCell ref="C75:D75"/>
    <mergeCell ref="C76:D76"/>
    <mergeCell ref="C77:D77"/>
    <mergeCell ref="C78:D78"/>
    <mergeCell ref="C79:D79"/>
    <mergeCell ref="C80:D80"/>
    <mergeCell ref="C56:D56"/>
    <mergeCell ref="C57:D57"/>
    <mergeCell ref="C59:D59"/>
    <mergeCell ref="C60:D60"/>
    <mergeCell ref="C61:D61"/>
    <mergeCell ref="C62:D62"/>
    <mergeCell ref="C65:D65"/>
    <mergeCell ref="C46:D46"/>
    <mergeCell ref="C47:D47"/>
    <mergeCell ref="C38:D38"/>
    <mergeCell ref="C39:D39"/>
    <mergeCell ref="C40:D40"/>
    <mergeCell ref="C41:D41"/>
    <mergeCell ref="C42:D42"/>
    <mergeCell ref="C37:D37"/>
    <mergeCell ref="C81:D81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28:D28"/>
    <mergeCell ref="C29:D29"/>
    <mergeCell ref="C30:D30"/>
    <mergeCell ref="C31:D31"/>
    <mergeCell ref="C32:D32"/>
    <mergeCell ref="C43:D43"/>
    <mergeCell ref="C44:D44"/>
    <mergeCell ref="C45:D45"/>
    <mergeCell ref="C33:D33"/>
    <mergeCell ref="C34:D34"/>
    <mergeCell ref="C35:D35"/>
    <mergeCell ref="C36:D36"/>
    <mergeCell ref="C48:D48"/>
    <mergeCell ref="C49:D49"/>
    <mergeCell ref="A102:B102"/>
    <mergeCell ref="A103:B103"/>
    <mergeCell ref="A105:B105"/>
    <mergeCell ref="A67:B67"/>
    <mergeCell ref="A57:B57"/>
    <mergeCell ref="A53:B53"/>
    <mergeCell ref="A74:B74"/>
    <mergeCell ref="A60:B60"/>
    <mergeCell ref="A61:B61"/>
    <mergeCell ref="A62:B62"/>
    <mergeCell ref="A65:B65"/>
    <mergeCell ref="A66:B66"/>
    <mergeCell ref="A68:B68"/>
    <mergeCell ref="A69:B69"/>
    <mergeCell ref="A70:B70"/>
    <mergeCell ref="A71:B71"/>
    <mergeCell ref="A72:B72"/>
    <mergeCell ref="A73:B73"/>
    <mergeCell ref="A100:B100"/>
    <mergeCell ref="A101:B101"/>
    <mergeCell ref="A88:B88"/>
    <mergeCell ref="A89:B89"/>
    <mergeCell ref="A94:B94"/>
    <mergeCell ref="A95:B95"/>
    <mergeCell ref="A96:B96"/>
    <mergeCell ref="A97:B97"/>
    <mergeCell ref="A98:B98"/>
    <mergeCell ref="A99:B99"/>
    <mergeCell ref="A104:B104"/>
    <mergeCell ref="A79:B79"/>
    <mergeCell ref="A81:B81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35:A37"/>
    <mergeCell ref="A38:A39"/>
    <mergeCell ref="A40:A43"/>
    <mergeCell ref="A44:A45"/>
    <mergeCell ref="A46:A49"/>
    <mergeCell ref="A50:B50"/>
    <mergeCell ref="A51:B51"/>
    <mergeCell ref="A52:B52"/>
    <mergeCell ref="A56:B56"/>
    <mergeCell ref="A31:A34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A27"/>
    <mergeCell ref="A28:A30"/>
    <mergeCell ref="C2:D2"/>
    <mergeCell ref="C23:D23"/>
    <mergeCell ref="C24:D24"/>
    <mergeCell ref="C25:D25"/>
    <mergeCell ref="C26:D26"/>
    <mergeCell ref="C27:D27"/>
    <mergeCell ref="A2:B2"/>
    <mergeCell ref="A13:B13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22:D22"/>
    <mergeCell ref="C3:D3"/>
    <mergeCell ref="C4:D4"/>
    <mergeCell ref="C5:D5"/>
    <mergeCell ref="C6:D6"/>
    <mergeCell ref="C15:D15"/>
    <mergeCell ref="C16:D16"/>
    <mergeCell ref="C17:D17"/>
    <mergeCell ref="C18:D18"/>
    <mergeCell ref="C19:D19"/>
    <mergeCell ref="C20:D20"/>
    <mergeCell ref="C21:D21"/>
    <mergeCell ref="A21:B21"/>
    <mergeCell ref="C7:D7"/>
    <mergeCell ref="C8:D8"/>
    <mergeCell ref="C9:D9"/>
    <mergeCell ref="C10:D10"/>
    <mergeCell ref="C11:D11"/>
    <mergeCell ref="C12:D12"/>
    <mergeCell ref="C13:D13"/>
    <mergeCell ref="C14:D14"/>
    <mergeCell ref="A58:B58"/>
    <mergeCell ref="C58:D58"/>
    <mergeCell ref="A63:B63"/>
    <mergeCell ref="C63:D63"/>
    <mergeCell ref="A64:B64"/>
    <mergeCell ref="C64:D64"/>
    <mergeCell ref="A80:B80"/>
    <mergeCell ref="C50:D50"/>
    <mergeCell ref="C51:D51"/>
    <mergeCell ref="C52:D52"/>
    <mergeCell ref="C53:D53"/>
    <mergeCell ref="C54:D54"/>
    <mergeCell ref="C55:D55"/>
    <mergeCell ref="A59:B59"/>
    <mergeCell ref="A75:B75"/>
    <mergeCell ref="A76:B76"/>
    <mergeCell ref="A77:B77"/>
    <mergeCell ref="A78:B78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A108:B108"/>
    <mergeCell ref="C108:D108"/>
    <mergeCell ref="C100:D100"/>
    <mergeCell ref="C101:D101"/>
    <mergeCell ref="C102:D102"/>
    <mergeCell ref="C103:D103"/>
    <mergeCell ref="C104:D104"/>
    <mergeCell ref="C105:D105"/>
    <mergeCell ref="C106:D106"/>
    <mergeCell ref="A107:B107"/>
    <mergeCell ref="C107:D107"/>
    <mergeCell ref="A106:B106"/>
  </mergeCells>
  <pageMargins left="0.7" right="0.7" top="0.75" bottom="0.75" header="0.3" footer="0.3"/>
  <pageSetup paperSize="9" scale="48" orientation="landscape" r:id="rId1"/>
  <rowBreaks count="1" manualBreakCount="1">
    <brk id="81" max="3" man="1"/>
  </rowBreaks>
  <colBreaks count="1" manualBreakCount="1">
    <brk id="4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32.85546875" customWidth="1"/>
    <col min="2" max="2" width="26.140625" customWidth="1"/>
    <col min="3" max="3" width="23.7109375" customWidth="1"/>
  </cols>
  <sheetData>
    <row r="1" spans="1:9" ht="15.75" thickBot="1" x14ac:dyDescent="0.3">
      <c r="A1" s="123" t="s">
        <v>86</v>
      </c>
      <c r="B1" s="124"/>
      <c r="C1" s="124"/>
      <c r="D1" s="124"/>
      <c r="E1" s="124"/>
      <c r="F1" s="124"/>
      <c r="G1" s="124"/>
      <c r="H1" s="124"/>
      <c r="I1" s="124"/>
    </row>
    <row r="2" spans="1:9" ht="16.5" thickBot="1" x14ac:dyDescent="0.3">
      <c r="A2" s="125"/>
      <c r="B2" s="127" t="s">
        <v>87</v>
      </c>
      <c r="C2" s="128"/>
    </row>
    <row r="3" spans="1:9" ht="32.25" thickBot="1" x14ac:dyDescent="0.3">
      <c r="A3" s="126"/>
      <c r="B3" s="4" t="s">
        <v>88</v>
      </c>
      <c r="C3" s="4" t="s">
        <v>89</v>
      </c>
    </row>
    <row r="4" spans="1:9" ht="16.5" thickBot="1" x14ac:dyDescent="0.3">
      <c r="A4" s="5" t="s">
        <v>90</v>
      </c>
      <c r="B4" s="3">
        <v>2</v>
      </c>
      <c r="C4" s="3">
        <v>5</v>
      </c>
    </row>
    <row r="5" spans="1:9" ht="16.5" thickBot="1" x14ac:dyDescent="0.3">
      <c r="A5" s="5" t="s">
        <v>91</v>
      </c>
      <c r="B5" s="3">
        <v>6</v>
      </c>
      <c r="C5" s="3">
        <v>2</v>
      </c>
    </row>
    <row r="6" spans="1:9" ht="16.5" thickBot="1" x14ac:dyDescent="0.3">
      <c r="A6" s="5" t="s">
        <v>92</v>
      </c>
      <c r="B6" s="3">
        <v>124</v>
      </c>
      <c r="C6" s="3">
        <v>141</v>
      </c>
    </row>
    <row r="7" spans="1:9" ht="16.5" thickBot="1" x14ac:dyDescent="0.3">
      <c r="A7" s="5" t="s">
        <v>93</v>
      </c>
      <c r="B7" s="3">
        <v>125</v>
      </c>
      <c r="C7" s="3">
        <v>70</v>
      </c>
    </row>
    <row r="8" spans="1:9" ht="16.5" thickBot="1" x14ac:dyDescent="0.3">
      <c r="A8" s="5" t="s">
        <v>94</v>
      </c>
      <c r="B8" s="3">
        <v>57</v>
      </c>
      <c r="C8" s="3">
        <v>82</v>
      </c>
    </row>
    <row r="9" spans="1:9" ht="16.5" thickBot="1" x14ac:dyDescent="0.3">
      <c r="A9" s="5" t="s">
        <v>95</v>
      </c>
      <c r="B9" s="3">
        <v>0</v>
      </c>
      <c r="C9" s="3">
        <v>0</v>
      </c>
    </row>
    <row r="10" spans="1:9" ht="16.5" thickBot="1" x14ac:dyDescent="0.3">
      <c r="A10" s="5" t="s">
        <v>96</v>
      </c>
      <c r="B10" s="3">
        <v>0</v>
      </c>
      <c r="C10" s="3">
        <v>0</v>
      </c>
    </row>
    <row r="11" spans="1:9" ht="16.5" thickBot="1" x14ac:dyDescent="0.3">
      <c r="A11" s="5" t="s">
        <v>97</v>
      </c>
      <c r="B11" s="3">
        <v>0</v>
      </c>
      <c r="C11" s="3">
        <v>0</v>
      </c>
    </row>
    <row r="12" spans="1:9" ht="16.5" thickBot="1" x14ac:dyDescent="0.3">
      <c r="A12" s="5" t="s">
        <v>98</v>
      </c>
      <c r="B12" s="3">
        <v>0</v>
      </c>
      <c r="C12" s="3">
        <v>40</v>
      </c>
    </row>
    <row r="13" spans="1:9" ht="32.25" thickBot="1" x14ac:dyDescent="0.3">
      <c r="A13" s="5" t="s">
        <v>99</v>
      </c>
      <c r="B13" s="3">
        <v>0</v>
      </c>
      <c r="C13" s="3">
        <v>8</v>
      </c>
    </row>
  </sheetData>
  <mergeCells count="3">
    <mergeCell ref="A1:I1"/>
    <mergeCell ref="A2:A3"/>
    <mergeCell ref="B2:C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topLeftCell="A4" zoomScale="90" zoomScaleNormal="100" zoomScaleSheetLayoutView="90" workbookViewId="0">
      <selection activeCell="I9" sqref="I9"/>
    </sheetView>
  </sheetViews>
  <sheetFormatPr defaultRowHeight="15" x14ac:dyDescent="0.25"/>
  <cols>
    <col min="1" max="1" width="4" style="39" customWidth="1"/>
    <col min="2" max="2" width="42.42578125" style="39" customWidth="1"/>
    <col min="3" max="3" width="42" style="39" customWidth="1"/>
    <col min="4" max="4" width="28.42578125" style="39" customWidth="1"/>
    <col min="5" max="5" width="12.28515625" style="39" customWidth="1"/>
    <col min="6" max="6" width="9.140625" style="39"/>
    <col min="7" max="7" width="13" style="39" customWidth="1"/>
    <col min="8" max="8" width="26.85546875" style="39" customWidth="1"/>
    <col min="9" max="16384" width="9.140625" style="39"/>
  </cols>
  <sheetData>
    <row r="1" spans="1:8" ht="15.75" thickBot="1" x14ac:dyDescent="0.3">
      <c r="A1" s="131" t="s">
        <v>108</v>
      </c>
      <c r="B1" s="132"/>
      <c r="C1" s="132"/>
      <c r="D1" s="132"/>
      <c r="E1" s="132"/>
      <c r="F1" s="132"/>
      <c r="G1" s="132"/>
      <c r="H1" s="132"/>
    </row>
    <row r="2" spans="1:8" ht="16.5" thickBot="1" x14ac:dyDescent="0.3">
      <c r="A2" s="129" t="s">
        <v>100</v>
      </c>
      <c r="B2" s="129" t="s">
        <v>107</v>
      </c>
      <c r="C2" s="129" t="s">
        <v>101</v>
      </c>
      <c r="D2" s="135" t="s">
        <v>162</v>
      </c>
      <c r="E2" s="133" t="s">
        <v>102</v>
      </c>
      <c r="F2" s="134"/>
      <c r="G2" s="129" t="s">
        <v>103</v>
      </c>
      <c r="H2" s="129" t="s">
        <v>104</v>
      </c>
    </row>
    <row r="3" spans="1:8" ht="93.75" customHeight="1" x14ac:dyDescent="0.25">
      <c r="A3" s="130"/>
      <c r="B3" s="130"/>
      <c r="C3" s="130"/>
      <c r="D3" s="136"/>
      <c r="E3" s="44" t="s">
        <v>105</v>
      </c>
      <c r="F3" s="44" t="s">
        <v>106</v>
      </c>
      <c r="G3" s="130"/>
      <c r="H3" s="130"/>
    </row>
    <row r="4" spans="1:8" ht="96" x14ac:dyDescent="0.25">
      <c r="A4" s="45">
        <v>1</v>
      </c>
      <c r="B4" s="46" t="s">
        <v>173</v>
      </c>
      <c r="C4" s="46" t="s">
        <v>181</v>
      </c>
      <c r="D4" s="47" t="s">
        <v>174</v>
      </c>
      <c r="E4" s="48">
        <v>10</v>
      </c>
      <c r="F4" s="48">
        <v>0</v>
      </c>
      <c r="G4" s="48"/>
      <c r="H4" s="49" t="s">
        <v>178</v>
      </c>
    </row>
    <row r="5" spans="1:8" s="52" customFormat="1" ht="222" x14ac:dyDescent="0.25">
      <c r="A5" s="46">
        <v>2</v>
      </c>
      <c r="B5" s="46" t="s">
        <v>184</v>
      </c>
      <c r="C5" s="46" t="s">
        <v>182</v>
      </c>
      <c r="D5" s="46" t="s">
        <v>174</v>
      </c>
      <c r="E5" s="46">
        <v>16</v>
      </c>
      <c r="F5" s="46">
        <v>1</v>
      </c>
      <c r="G5" s="46">
        <v>0.5</v>
      </c>
      <c r="H5" s="46" t="s">
        <v>192</v>
      </c>
    </row>
    <row r="6" spans="1:8" ht="30" x14ac:dyDescent="0.25">
      <c r="A6" s="46">
        <v>3</v>
      </c>
      <c r="B6" s="51" t="s">
        <v>185</v>
      </c>
      <c r="C6" s="46" t="s">
        <v>183</v>
      </c>
      <c r="D6" s="46" t="s">
        <v>174</v>
      </c>
      <c r="E6" s="46">
        <v>27</v>
      </c>
      <c r="F6" s="46">
        <v>4</v>
      </c>
      <c r="G6" s="46">
        <v>0.5</v>
      </c>
      <c r="H6" s="51"/>
    </row>
    <row r="7" spans="1:8" ht="72.75" x14ac:dyDescent="0.25">
      <c r="A7" s="46">
        <v>4</v>
      </c>
      <c r="B7" s="46" t="s">
        <v>186</v>
      </c>
      <c r="C7" s="46" t="s">
        <v>187</v>
      </c>
      <c r="D7" s="46" t="s">
        <v>174</v>
      </c>
      <c r="E7" s="51">
        <v>12</v>
      </c>
      <c r="F7" s="51">
        <v>6</v>
      </c>
      <c r="G7" s="51">
        <v>0.5</v>
      </c>
      <c r="H7" s="53" t="s">
        <v>175</v>
      </c>
    </row>
    <row r="8" spans="1:8" ht="15.75" customHeight="1" x14ac:dyDescent="0.25">
      <c r="A8" s="50">
        <v>5</v>
      </c>
      <c r="B8" s="54" t="s">
        <v>189</v>
      </c>
      <c r="C8" s="50" t="s">
        <v>188</v>
      </c>
      <c r="D8" s="50" t="s">
        <v>174</v>
      </c>
      <c r="E8" s="50">
        <v>31</v>
      </c>
      <c r="F8" s="50">
        <v>7</v>
      </c>
      <c r="G8" s="50">
        <v>0.5</v>
      </c>
      <c r="H8" s="49" t="s">
        <v>176</v>
      </c>
    </row>
    <row r="9" spans="1:8" ht="120" x14ac:dyDescent="0.25">
      <c r="A9" s="46">
        <v>6</v>
      </c>
      <c r="B9" s="46" t="s">
        <v>191</v>
      </c>
      <c r="C9" s="46" t="s">
        <v>190</v>
      </c>
      <c r="D9" s="46" t="s">
        <v>174</v>
      </c>
      <c r="E9" s="46">
        <v>33</v>
      </c>
      <c r="F9" s="46">
        <v>7</v>
      </c>
      <c r="G9" s="46">
        <v>0.5</v>
      </c>
      <c r="H9" s="49" t="s">
        <v>177</v>
      </c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</sheetData>
  <mergeCells count="8">
    <mergeCell ref="G2:G3"/>
    <mergeCell ref="H2:H3"/>
    <mergeCell ref="A1:H1"/>
    <mergeCell ref="E2:F2"/>
    <mergeCell ref="A2:A3"/>
    <mergeCell ref="B2:B3"/>
    <mergeCell ref="D2:D3"/>
    <mergeCell ref="C2:C3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view="pageBreakPreview" zoomScale="60" zoomScaleNormal="100" workbookViewId="0">
      <selection activeCell="H14" sqref="H14"/>
    </sheetView>
  </sheetViews>
  <sheetFormatPr defaultRowHeight="15" x14ac:dyDescent="0.25"/>
  <cols>
    <col min="8" max="8" width="9.28515625" customWidth="1"/>
  </cols>
  <sheetData>
    <row r="1" spans="1:13" ht="60.75" customHeight="1" thickTop="1" thickBot="1" x14ac:dyDescent="0.3">
      <c r="A1" s="137" t="s">
        <v>109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15.75" thickTop="1" x14ac:dyDescent="0.25"/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Normal="100" zoomScaleSheetLayoutView="100" workbookViewId="0">
      <selection activeCell="G16" sqref="G16"/>
    </sheetView>
  </sheetViews>
  <sheetFormatPr defaultRowHeight="15" x14ac:dyDescent="0.25"/>
  <cols>
    <col min="6" max="6" width="40" customWidth="1"/>
  </cols>
  <sheetData>
    <row r="1" spans="1:12" ht="16.5" thickTop="1" thickBot="1" x14ac:dyDescent="0.3">
      <c r="A1" s="142" t="s">
        <v>110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ht="15.75" thickTop="1" x14ac:dyDescent="0.25"/>
    <row r="13" spans="1:12" x14ac:dyDescent="0.25">
      <c r="A13" s="145" t="s">
        <v>116</v>
      </c>
      <c r="B13" s="146"/>
      <c r="C13" s="146"/>
      <c r="D13" s="146"/>
      <c r="E13" s="146"/>
      <c r="F13" s="39" t="s">
        <v>179</v>
      </c>
    </row>
    <row r="14" spans="1:12" x14ac:dyDescent="0.25">
      <c r="A14" s="147" t="s">
        <v>117</v>
      </c>
      <c r="B14" s="148"/>
      <c r="C14" s="148"/>
      <c r="D14" s="148"/>
      <c r="E14" s="148"/>
      <c r="F14" s="10"/>
    </row>
    <row r="15" spans="1:12" x14ac:dyDescent="0.25">
      <c r="A15" s="147" t="s">
        <v>118</v>
      </c>
      <c r="B15" s="148"/>
      <c r="C15" s="148"/>
      <c r="D15" s="148"/>
      <c r="E15" s="148"/>
      <c r="F15" s="150" t="s">
        <v>172</v>
      </c>
    </row>
    <row r="16" spans="1:12" x14ac:dyDescent="0.25">
      <c r="A16" s="145" t="s">
        <v>119</v>
      </c>
      <c r="B16" s="146"/>
      <c r="C16" s="146"/>
      <c r="D16" s="146"/>
      <c r="E16" s="149"/>
      <c r="F16" s="9">
        <v>89080261131</v>
      </c>
    </row>
    <row r="17" spans="1:6" x14ac:dyDescent="0.25">
      <c r="A17" s="140" t="s">
        <v>120</v>
      </c>
      <c r="B17" s="141"/>
      <c r="C17" s="141"/>
      <c r="D17" s="141"/>
      <c r="E17" s="141"/>
      <c r="F17" s="40" t="s">
        <v>180</v>
      </c>
    </row>
  </sheetData>
  <mergeCells count="6">
    <mergeCell ref="A17:E17"/>
    <mergeCell ref="A1:L1"/>
    <mergeCell ref="A13:E13"/>
    <mergeCell ref="A14:E14"/>
    <mergeCell ref="A15:E15"/>
    <mergeCell ref="A16:E16"/>
  </mergeCells>
  <hyperlinks>
    <hyperlink ref="F17" r:id="rId1"/>
  </hyperlinks>
  <pageMargins left="0.7" right="0.7" top="0.75" bottom="0.75" header="0.3" footer="0.3"/>
  <pageSetup paperSize="9" scale="7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</vt:lpstr>
      <vt:lpstr>2</vt:lpstr>
      <vt:lpstr>3</vt:lpstr>
      <vt:lpstr>3.1</vt:lpstr>
      <vt:lpstr>4</vt:lpstr>
      <vt:lpstr>5</vt:lpstr>
      <vt:lpstr>6</vt:lpstr>
      <vt:lpstr>Лист1</vt:lpstr>
      <vt:lpstr>'1'!Область_печати</vt:lpstr>
      <vt:lpstr>'3'!Область_печати</vt:lpstr>
      <vt:lpstr>'3.1'!Область_печати</vt:lpstr>
      <vt:lpstr>'4'!Область_печати</vt:lpstr>
      <vt:lpstr>'5'!Область_печати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ПМПК</cp:lastModifiedBy>
  <cp:lastPrinted>2023-01-20T09:28:26Z</cp:lastPrinted>
  <dcterms:created xsi:type="dcterms:W3CDTF">2021-01-12T10:58:18Z</dcterms:created>
  <dcterms:modified xsi:type="dcterms:W3CDTF">2023-01-27T09:53:34Z</dcterms:modified>
</cp:coreProperties>
</file>